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oul\Documents\Jacques\2025\Consulting\Sasquatch\Santana Sampling\"/>
    </mc:Choice>
  </mc:AlternateContent>
  <xr:revisionPtr revIDLastSave="0" documentId="13_ncr:1_{A8CBDDA6-E983-4070-99D1-F91340B363D5}" xr6:coauthVersionLast="47" xr6:coauthVersionMax="47" xr10:uidLastSave="{00000000-0000-0000-0000-000000000000}"/>
  <bookViews>
    <workbookView xWindow="28680" yWindow="-120" windowWidth="29040" windowHeight="15840" xr2:uid="{FD8C2E71-75DE-4034-96CA-81AFAB8F14FC}"/>
  </bookViews>
  <sheets>
    <sheet name="Dump Survey" sheetId="1" r:id="rId1"/>
    <sheet name="Dump Grid" sheetId="2" r:id="rId2"/>
    <sheet name="Rock Sample Locations" sheetId="3" r:id="rId3"/>
    <sheet name="GPS Locations" sheetId="4" r:id="rId4"/>
    <sheet name="Proposed DDH" sheetId="5" r:id="rId5"/>
    <sheet name="Geology Contacts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2" l="1"/>
  <c r="B106" i="2"/>
  <c r="B107" i="2" s="1"/>
  <c r="B102" i="2"/>
  <c r="B103" i="2" s="1"/>
  <c r="B104" i="2" s="1"/>
  <c r="B94" i="2"/>
  <c r="B95" i="2" s="1"/>
  <c r="B96" i="2" s="1"/>
  <c r="B97" i="2" s="1"/>
  <c r="B98" i="2" s="1"/>
  <c r="B99" i="2" s="1"/>
  <c r="B88" i="2"/>
  <c r="B89" i="2" s="1"/>
  <c r="B90" i="2" s="1"/>
  <c r="B91" i="2" s="1"/>
  <c r="B92" i="2" s="1"/>
  <c r="B83" i="2"/>
  <c r="B84" i="2" s="1"/>
  <c r="B85" i="2" s="1"/>
  <c r="B86" i="2" s="1"/>
  <c r="B87" i="2" s="1"/>
  <c r="B76" i="2"/>
  <c r="B77" i="2" s="1"/>
  <c r="B78" i="2" s="1"/>
  <c r="B79" i="2" s="1"/>
  <c r="B80" i="2" s="1"/>
  <c r="B81" i="2" s="1"/>
  <c r="B82" i="2" s="1"/>
  <c r="B69" i="2"/>
  <c r="B70" i="2" s="1"/>
  <c r="B71" i="2" s="1"/>
  <c r="B72" i="2" s="1"/>
  <c r="B73" i="2" s="1"/>
  <c r="B74" i="2" s="1"/>
  <c r="B60" i="2"/>
  <c r="B61" i="2" s="1"/>
  <c r="B62" i="2" s="1"/>
  <c r="B63" i="2" s="1"/>
  <c r="B64" i="2" s="1"/>
  <c r="B65" i="2" s="1"/>
  <c r="B66" i="2" s="1"/>
  <c r="B53" i="2"/>
  <c r="B54" i="2" s="1"/>
  <c r="B55" i="2" s="1"/>
  <c r="B56" i="2" s="1"/>
  <c r="B57" i="2" s="1"/>
  <c r="B46" i="2"/>
  <c r="B47" i="2" s="1"/>
  <c r="B48" i="2" s="1"/>
  <c r="B49" i="2" s="1"/>
  <c r="B50" i="2" s="1"/>
  <c r="B51" i="2" s="1"/>
  <c r="B39" i="2"/>
  <c r="B40" i="2" s="1"/>
  <c r="B41" i="2" s="1"/>
  <c r="B42" i="2" s="1"/>
  <c r="B43" i="2" s="1"/>
  <c r="B44" i="2" s="1"/>
  <c r="B30" i="2"/>
  <c r="B31" i="2" s="1"/>
  <c r="B32" i="2" s="1"/>
  <c r="B33" i="2" s="1"/>
  <c r="B34" i="2" s="1"/>
  <c r="B35" i="2" s="1"/>
  <c r="B36" i="2" s="1"/>
  <c r="B21" i="2"/>
  <c r="B22" i="2" s="1"/>
  <c r="B23" i="2" s="1"/>
  <c r="B24" i="2" s="1"/>
  <c r="B25" i="2" s="1"/>
  <c r="B26" i="2" s="1"/>
  <c r="B27" i="2" s="1"/>
  <c r="B15" i="2"/>
  <c r="B16" i="2" s="1"/>
  <c r="B17" i="2" s="1"/>
  <c r="B18" i="2" s="1"/>
  <c r="B19" i="2" s="1"/>
  <c r="B20" i="2" s="1"/>
  <c r="C27" i="2"/>
  <c r="C36" i="2" s="1"/>
  <c r="C44" i="2" s="1"/>
  <c r="C51" i="2" s="1"/>
  <c r="C57" i="2" s="1"/>
  <c r="C66" i="2" s="1"/>
  <c r="C82" i="2" s="1"/>
  <c r="C13" i="2"/>
  <c r="C20" i="2" s="1"/>
  <c r="C26" i="2" s="1"/>
  <c r="C35" i="2" s="1"/>
  <c r="C43" i="2" s="1"/>
  <c r="C50" i="2" s="1"/>
  <c r="C56" i="2" s="1"/>
  <c r="C65" i="2" s="1"/>
  <c r="C74" i="2" s="1"/>
  <c r="C81" i="2" s="1"/>
  <c r="C87" i="2" s="1"/>
  <c r="C92" i="2" s="1"/>
  <c r="C99" i="2" s="1"/>
  <c r="C12" i="2"/>
  <c r="C19" i="2" s="1"/>
  <c r="C25" i="2" s="1"/>
  <c r="C34" i="2" s="1"/>
  <c r="C42" i="2" s="1"/>
  <c r="C49" i="2" s="1"/>
  <c r="C55" i="2" s="1"/>
  <c r="C64" i="2" s="1"/>
  <c r="C73" i="2" s="1"/>
  <c r="C80" i="2" s="1"/>
  <c r="C86" i="2" s="1"/>
  <c r="C91" i="2" s="1"/>
  <c r="C98" i="2" s="1"/>
  <c r="C104" i="2" s="1"/>
  <c r="C11" i="2"/>
  <c r="C18" i="2" s="1"/>
  <c r="C24" i="2" s="1"/>
  <c r="C33" i="2" s="1"/>
  <c r="C41" i="2" s="1"/>
  <c r="C48" i="2" s="1"/>
  <c r="C54" i="2" s="1"/>
  <c r="C63" i="2" s="1"/>
  <c r="C72" i="2" s="1"/>
  <c r="C79" i="2" s="1"/>
  <c r="C85" i="2" s="1"/>
  <c r="C90" i="2" s="1"/>
  <c r="C97" i="2" s="1"/>
  <c r="C17" i="2"/>
  <c r="C23" i="2" s="1"/>
  <c r="C32" i="2" s="1"/>
  <c r="C40" i="2" s="1"/>
  <c r="C47" i="2" s="1"/>
  <c r="C53" i="2" s="1"/>
  <c r="C62" i="2" s="1"/>
  <c r="C71" i="2" s="1"/>
  <c r="C78" i="2" s="1"/>
  <c r="C84" i="2" s="1"/>
  <c r="C89" i="2" s="1"/>
  <c r="C96" i="2" s="1"/>
  <c r="C10" i="2"/>
  <c r="C16" i="2" s="1"/>
  <c r="C22" i="2" s="1"/>
  <c r="C31" i="2" s="1"/>
  <c r="C39" i="2" s="1"/>
  <c r="C46" i="2" s="1"/>
  <c r="C61" i="2" s="1"/>
  <c r="C70" i="2" s="1"/>
  <c r="C77" i="2" s="1"/>
  <c r="C83" i="2" s="1"/>
  <c r="C88" i="2" s="1"/>
  <c r="C95" i="2" s="1"/>
  <c r="C103" i="2" s="1"/>
  <c r="C107" i="2" s="1"/>
  <c r="C9" i="2"/>
  <c r="C15" i="2" s="1"/>
  <c r="C21" i="2" s="1"/>
  <c r="C30" i="2" s="1"/>
  <c r="C60" i="2" s="1"/>
  <c r="C69" i="2" s="1"/>
  <c r="C76" i="2" s="1"/>
  <c r="C94" i="2" s="1"/>
  <c r="C102" i="2" s="1"/>
  <c r="C106" i="2" s="1"/>
  <c r="B9" i="2"/>
  <c r="B10" i="2" s="1"/>
  <c r="B11" i="2" s="1"/>
  <c r="B12" i="2" s="1"/>
  <c r="B13" i="2" s="1"/>
  <c r="C8" i="2"/>
  <c r="C14" i="2" s="1"/>
  <c r="C59" i="2" s="1"/>
  <c r="C68" i="2" s="1"/>
  <c r="C75" i="2" s="1"/>
  <c r="C93" i="2" s="1"/>
  <c r="C101" i="2" s="1"/>
  <c r="C105" i="2" s="1"/>
  <c r="B4" i="2"/>
  <c r="B5" i="2" l="1"/>
  <c r="B6" i="2" s="1"/>
  <c r="B7" i="2" s="1"/>
</calcChain>
</file>

<file path=xl/sharedStrings.xml><?xml version="1.0" encoding="utf-8"?>
<sst xmlns="http://schemas.openxmlformats.org/spreadsheetml/2006/main" count="246" uniqueCount="179">
  <si>
    <t>Santana Dump Perimeter Survey</t>
  </si>
  <si>
    <t>Point</t>
  </si>
  <si>
    <t>Easting</t>
  </si>
  <si>
    <t>Northing</t>
  </si>
  <si>
    <t>Elevation</t>
  </si>
  <si>
    <t>Santana Dump Sampling Grid</t>
  </si>
  <si>
    <t>Sample #</t>
  </si>
  <si>
    <t>Date</t>
  </si>
  <si>
    <t>Sampler</t>
  </si>
  <si>
    <t>Property</t>
  </si>
  <si>
    <t>Location</t>
  </si>
  <si>
    <t>Details</t>
  </si>
  <si>
    <t>UTM Zone</t>
  </si>
  <si>
    <t>Structure</t>
  </si>
  <si>
    <t>Strike</t>
  </si>
  <si>
    <t>Dip</t>
  </si>
  <si>
    <t>Rock Sample Locations for Santana Project</t>
  </si>
  <si>
    <t>H619250</t>
  </si>
  <si>
    <t>J. Houle</t>
  </si>
  <si>
    <t>Santana</t>
  </si>
  <si>
    <t>No. 2 Adit N. Rib Portal</t>
  </si>
  <si>
    <t>Select outcrop grab from near centre of 5 m. thick Cu Skarn @ 040/90 hosted in diorite with 5% Cp, 2% Bo</t>
  </si>
  <si>
    <t>10N</t>
  </si>
  <si>
    <t>Cu Skarn</t>
  </si>
  <si>
    <t>Locator</t>
  </si>
  <si>
    <t>GPS Locations for Santana Project</t>
  </si>
  <si>
    <t>S02</t>
  </si>
  <si>
    <t>S01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</si>
  <si>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</si>
  <si>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</si>
  <si>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</si>
  <si>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</si>
  <si>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</si>
  <si>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</si>
  <si>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</si>
  <si>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</si>
  <si>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</si>
  <si>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</si>
  <si>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</si>
  <si>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</si>
  <si>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</si>
  <si>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</si>
  <si>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</si>
  <si>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</si>
  <si>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</si>
  <si>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</si>
  <si>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</si>
  <si>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</si>
  <si>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</si>
  <si>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</si>
  <si>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</si>
  <si>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</si>
  <si>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</si>
  <si>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</si>
  <si>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</si>
  <si>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Prospectors Hole</t>
  </si>
  <si>
    <t>Adit 2 @ 135</t>
  </si>
  <si>
    <t>Adit 1 @ 90</t>
  </si>
  <si>
    <t>Trench 15</t>
  </si>
  <si>
    <t>Trench 17</t>
  </si>
  <si>
    <t>Trench 18</t>
  </si>
  <si>
    <t>Trench 19</t>
  </si>
  <si>
    <t>Trench 21</t>
  </si>
  <si>
    <t>Proposed DDH Locations for Santana Project</t>
  </si>
  <si>
    <t>Prospectors Hole DDH</t>
  </si>
  <si>
    <t>Adit 2 DDH</t>
  </si>
  <si>
    <t>Trench 15 DDH</t>
  </si>
  <si>
    <t>Trench 17 DDH</t>
  </si>
  <si>
    <t>J. Deveault &amp; J. Houle</t>
  </si>
  <si>
    <t>Bearing 040 Inclination -30 from left side adit collar to intersect Cu Skarn @ 130/60 (marked up)</t>
  </si>
  <si>
    <t>Bearing 120 Inclination -30 from right side adit collar to intersect (folded?) Cu Skarn @ 040/90 (marked up)</t>
  </si>
  <si>
    <t>Bearing 060 Inclination -30 from bottom of trench to intersect Cu Skarn @150/90 (not marked up)</t>
  </si>
  <si>
    <t>Bearing 055 Inclination -30 from bottom of trench to intersect Cu Skarn @ 145/70 (marked up)</t>
  </si>
  <si>
    <t>End drive road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</si>
  <si>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</si>
  <si>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</si>
  <si>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</si>
  <si>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</si>
  <si>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</si>
  <si>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</si>
  <si>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</si>
  <si>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</si>
  <si>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</si>
  <si>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</si>
  <si>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</si>
  <si>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</si>
  <si>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</si>
  <si>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</si>
  <si>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</si>
  <si>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</si>
  <si>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</si>
  <si>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</si>
  <si>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</si>
  <si>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</si>
  <si>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</si>
  <si>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</si>
  <si>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</si>
  <si>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</si>
  <si>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</si>
  <si>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</si>
  <si>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</si>
  <si>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</si>
  <si>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</si>
  <si>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</si>
  <si>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</si>
  <si>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</si>
  <si>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</si>
  <si>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</si>
  <si>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</si>
  <si>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</si>
  <si>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</si>
  <si>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</si>
  <si>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</si>
  <si>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</si>
  <si>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</si>
  <si>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</si>
  <si>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</si>
  <si>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</si>
  <si>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</si>
  <si>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</si>
  <si>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</si>
  <si>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</si>
  <si>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</si>
  <si>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</si>
  <si>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</si>
  <si>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</si>
  <si>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</si>
  <si>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</si>
  <si>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</si>
  <si>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</si>
  <si>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</si>
  <si>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</si>
  <si>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</si>
  <si>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</si>
  <si>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</si>
  <si>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</si>
  <si>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</si>
  <si>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</si>
  <si>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</si>
  <si>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</si>
  <si>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</si>
  <si>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P68</t>
  </si>
  <si>
    <t>P69</t>
  </si>
  <si>
    <t>P70</t>
  </si>
  <si>
    <t>P71</t>
  </si>
  <si>
    <t>P72</t>
  </si>
  <si>
    <t>P73</t>
  </si>
  <si>
    <t>P74</t>
  </si>
  <si>
    <t>P75</t>
  </si>
  <si>
    <t>P76</t>
  </si>
  <si>
    <t>P77</t>
  </si>
  <si>
    <t>P78</t>
  </si>
  <si>
    <t>P79</t>
  </si>
  <si>
    <t>P80</t>
  </si>
  <si>
    <t>P81</t>
  </si>
  <si>
    <t>P82</t>
  </si>
  <si>
    <t>P83</t>
  </si>
  <si>
    <t>P84</t>
  </si>
  <si>
    <t>P85</t>
  </si>
  <si>
    <t>P86</t>
  </si>
  <si>
    <t>P87</t>
  </si>
  <si>
    <t>P88</t>
  </si>
  <si>
    <t>P89</t>
  </si>
  <si>
    <t>P90</t>
  </si>
  <si>
    <t>P91</t>
  </si>
  <si>
    <t>P92</t>
  </si>
  <si>
    <t>P93</t>
  </si>
  <si>
    <t>P94</t>
  </si>
  <si>
    <t>P95</t>
  </si>
  <si>
    <t>P96</t>
  </si>
  <si>
    <t>P97</t>
  </si>
  <si>
    <t>P98</t>
  </si>
  <si>
    <t>P99</t>
  </si>
  <si>
    <t>P100</t>
  </si>
  <si>
    <t>P101</t>
  </si>
  <si>
    <t>P102</t>
  </si>
  <si>
    <t>P103</t>
  </si>
  <si>
    <t>P104</t>
  </si>
  <si>
    <t>P105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</si>
</sst>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15" fontId="0" fillId="0" borderId="2" xfId="0" applyNumberFormat="1" applyBorder="1"/>
    <xf numFmtId="0" fontId="2" fillId="0" borderId="1" xfId="0" applyFont="1" applyBorder="1"/>
    <xf numFmtId="0" fontId="3" fillId="0" borderId="2" xfId="0" applyFont="1" applyBorder="1"/>
    <xf numFmtId="0" fontId="0" fillId="0" borderId="2" xfId="0" applyFont="1" applyBorder="1"/>
    <xf numFmtId="15" fontId="0" fillId="0" borderId="2" xfId="0" applyNumberFormat="1" applyFont="1" applyBorder="1"/>
    <xf numFmtId="0" fontId="4" fillId="0" borderId="0" xfId="0" applyFont="1"/>
    <xf numFmtId="0" fontId="1" fillId="0" borderId="0" xfId="0" applyFont="1"/>
    <xf numFmtId="0" fontId="1" fillId="0" borderId="2" xfId="0" applyFont="1" applyBorder="1"/>
    <xf numFmtId="0" fontId="0" fillId="0" borderId="2" xfId="0" applyFill="1" applyBorder="1"/>
    <xf numFmtId="1" fontId="0" fillId="0" borderId="2" xfId="0" applyNumberFormat="1" applyBorder="1"/>
    <xf numFmtId="1" fontId="0" fillId="0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1DEC9-85F3-4090-ADA0-C7F7705F2F8C}">
  <dimension ref="A1:D34"/>
  <sheetViews>
    <sheetView tabSelected="1" workbookViewId="0">
      <selection activeCell="K30" sqref="K30"/>
    </sheetView>
  </sheetViews>
  <sheetFormatPr defaultRowHeight="15" x14ac:dyDescent="0.25"/>
  <sheetData>
    <row r="1" spans="1:4" ht="15.75" x14ac:dyDescent="0.25">
      <c r="A1" s="8" t="s">
        <v>0</v>
      </c>
      <c r="B1" s="9"/>
      <c r="C1" s="9"/>
      <c r="D1" s="9"/>
    </row>
    <row r="2" spans="1:4" x14ac:dyDescent="0.25">
      <c r="A2" s="10" t="s">
        <v>1</v>
      </c>
      <c r="B2" s="10" t="s">
        <v>2</v>
      </c>
      <c r="C2" s="10" t="s">
        <v>3</v>
      </c>
      <c r="D2" s="10" t="s">
        <v>4</v>
      </c>
    </row>
    <row r="3" spans="1:4" x14ac:dyDescent="0.25">
      <c r="A3" s="2" t="s">
        <v>27</v>
      </c>
      <c r="B3" s="2">
        <v>345739</v>
      </c>
      <c r="C3" s="2">
        <v>5561986</v>
      </c>
      <c r="D3" s="2">
        <v>143</v>
      </c>
    </row>
    <row r="4" spans="1:4" x14ac:dyDescent="0.25">
      <c r="A4" s="2" t="s">
        <v>26</v>
      </c>
      <c r="B4" s="2">
        <v>345742</v>
      </c>
      <c r="C4" s="2">
        <v>5561982</v>
      </c>
      <c r="D4" s="2">
        <v>144</v>
      </c>
    </row>
    <row r="5" spans="1:4" x14ac:dyDescent="0.25">
      <c r="A5" s="2" t="s">
        <v>28</v>
      </c>
      <c r="B5" s="2">
        <v>345744</v>
      </c>
      <c r="C5" s="2">
        <v>5561985</v>
      </c>
      <c r="D5" s="2">
        <v>145</v>
      </c>
    </row>
    <row r="6" spans="1:4" x14ac:dyDescent="0.25">
      <c r="A6" s="2" t="s">
        <v>29</v>
      </c>
      <c r="B6" s="2">
        <v>345745</v>
      </c>
      <c r="C6" s="2">
        <v>5561980</v>
      </c>
      <c r="D6" s="2">
        <v>149</v>
      </c>
    </row>
    <row r="7" spans="1:4" x14ac:dyDescent="0.25">
      <c r="A7" s="2" t="s">
        <v>30</v>
      </c>
      <c r="B7" s="2">
        <v>345749</v>
      </c>
      <c r="C7" s="2">
        <v>5561975</v>
      </c>
      <c r="D7" s="2">
        <v>151</v>
      </c>
    </row>
    <row r="8" spans="1:4" x14ac:dyDescent="0.25">
      <c r="A8" s="2" t="s">
        <v>31</v>
      </c>
      <c r="B8" s="2">
        <v>345749</v>
      </c>
      <c r="C8" s="2">
        <v>5561964</v>
      </c>
      <c r="D8" s="2">
        <v>150</v>
      </c>
    </row>
    <row r="9" spans="1:4" x14ac:dyDescent="0.25">
      <c r="A9" s="2" t="s">
        <v>32</v>
      </c>
      <c r="B9" s="2">
        <v>345749</v>
      </c>
      <c r="C9" s="2">
        <v>5561951</v>
      </c>
      <c r="D9" s="2">
        <v>149</v>
      </c>
    </row>
    <row r="10" spans="1:4" x14ac:dyDescent="0.25">
      <c r="A10" s="2" t="s">
        <v>33</v>
      </c>
      <c r="B10" s="2">
        <v>345739</v>
      </c>
      <c r="C10" s="2">
        <v>5561952</v>
      </c>
      <c r="D10" s="2">
        <v>145</v>
      </c>
    </row>
    <row r="11" spans="1:4" x14ac:dyDescent="0.25">
      <c r="A11" s="2" t="s">
        <v>34</v>
      </c>
      <c r="B11" s="2">
        <v>345735</v>
      </c>
      <c r="C11" s="2">
        <v>5561941</v>
      </c>
      <c r="D11" s="2">
        <v>142</v>
      </c>
    </row>
    <row r="12" spans="1:4" x14ac:dyDescent="0.25">
      <c r="A12" s="2" t="s">
        <v>35</v>
      </c>
      <c r="B12" s="2">
        <v>345728</v>
      </c>
      <c r="C12" s="2">
        <v>5561937</v>
      </c>
      <c r="D12" s="2">
        <v>136</v>
      </c>
    </row>
    <row r="13" spans="1:4" x14ac:dyDescent="0.25">
      <c r="A13" s="2" t="s">
        <v>36</v>
      </c>
      <c r="B13" s="2">
        <v>345722</v>
      </c>
      <c r="C13" s="2">
        <v>5561946</v>
      </c>
      <c r="D13" s="2">
        <v>133</v>
      </c>
    </row>
    <row r="14" spans="1:4" x14ac:dyDescent="0.25">
      <c r="A14" s="2" t="s">
        <v>37</v>
      </c>
      <c r="B14" s="2">
        <v>345712</v>
      </c>
      <c r="C14" s="2">
        <v>5561939</v>
      </c>
      <c r="D14" s="2">
        <v>129</v>
      </c>
    </row>
    <row r="15" spans="1:4" x14ac:dyDescent="0.25">
      <c r="A15" s="2" t="s">
        <v>38</v>
      </c>
      <c r="B15" s="2">
        <v>345704</v>
      </c>
      <c r="C15" s="2">
        <v>5561936</v>
      </c>
      <c r="D15" s="2">
        <v>124</v>
      </c>
    </row>
    <row r="16" spans="1:4" x14ac:dyDescent="0.25">
      <c r="A16" s="2" t="s">
        <v>39</v>
      </c>
      <c r="B16" s="2">
        <v>345705</v>
      </c>
      <c r="C16" s="2">
        <v>5561951</v>
      </c>
      <c r="D16" s="2">
        <v>130</v>
      </c>
    </row>
    <row r="17" spans="1:4" x14ac:dyDescent="0.25">
      <c r="A17" s="2" t="s">
        <v>40</v>
      </c>
      <c r="B17" s="2">
        <v>345712</v>
      </c>
      <c r="C17" s="2">
        <v>5561966</v>
      </c>
      <c r="D17" s="2">
        <v>131</v>
      </c>
    </row>
    <row r="18" spans="1:4" x14ac:dyDescent="0.25">
      <c r="A18" s="2" t="s">
        <v>41</v>
      </c>
      <c r="B18" s="2">
        <v>345717</v>
      </c>
      <c r="C18" s="2">
        <v>5561980</v>
      </c>
      <c r="D18" s="2">
        <v>134</v>
      </c>
    </row>
    <row r="19" spans="1:4" x14ac:dyDescent="0.25">
      <c r="A19" s="2" t="s">
        <v>42</v>
      </c>
      <c r="B19" s="2">
        <v>345709</v>
      </c>
      <c r="C19" s="2">
        <v>5561979</v>
      </c>
      <c r="D19" s="2">
        <v>135</v>
      </c>
    </row>
    <row r="20" spans="1:4" x14ac:dyDescent="0.25">
      <c r="A20" s="2" t="s">
        <v>43</v>
      </c>
      <c r="B20" s="2">
        <v>345703</v>
      </c>
      <c r="C20" s="2">
        <v>5561977</v>
      </c>
      <c r="D20" s="2">
        <v>135</v>
      </c>
    </row>
    <row r="21" spans="1:4" x14ac:dyDescent="0.25">
      <c r="A21" s="2" t="s">
        <v>44</v>
      </c>
      <c r="B21" s="2">
        <v>345702</v>
      </c>
      <c r="C21" s="2">
        <v>5561986</v>
      </c>
      <c r="D21" s="2">
        <v>136</v>
      </c>
    </row>
    <row r="22" spans="1:4" x14ac:dyDescent="0.25">
      <c r="A22" s="2" t="s">
        <v>45</v>
      </c>
      <c r="B22" s="2">
        <v>345708</v>
      </c>
      <c r="C22" s="2">
        <v>5561991</v>
      </c>
      <c r="D22" s="2">
        <v>135</v>
      </c>
    </row>
    <row r="23" spans="1:4" x14ac:dyDescent="0.25">
      <c r="A23" s="2" t="s">
        <v>46</v>
      </c>
      <c r="B23" s="2">
        <v>345715</v>
      </c>
      <c r="C23" s="2">
        <v>5561995</v>
      </c>
      <c r="D23" s="2">
        <v>136</v>
      </c>
    </row>
    <row r="24" spans="1:4" x14ac:dyDescent="0.25">
      <c r="A24" s="2" t="s">
        <v>47</v>
      </c>
      <c r="B24" s="2">
        <v>345707</v>
      </c>
      <c r="C24" s="2">
        <v>5562004</v>
      </c>
      <c r="D24" s="2">
        <v>135</v>
      </c>
    </row>
    <row r="25" spans="1:4" x14ac:dyDescent="0.25">
      <c r="A25" s="2" t="s">
        <v>48</v>
      </c>
      <c r="B25" s="2">
        <v>345699</v>
      </c>
      <c r="C25" s="2">
        <v>5562008</v>
      </c>
      <c r="D25" s="2">
        <v>130</v>
      </c>
    </row>
    <row r="26" spans="1:4" x14ac:dyDescent="0.25">
      <c r="A26" s="2" t="s">
        <v>49</v>
      </c>
      <c r="B26" s="2">
        <v>345705</v>
      </c>
      <c r="C26" s="2">
        <v>5562014</v>
      </c>
      <c r="D26" s="2">
        <v>132</v>
      </c>
    </row>
    <row r="27" spans="1:4" x14ac:dyDescent="0.25">
      <c r="A27" s="2" t="s">
        <v>50</v>
      </c>
      <c r="B27" s="2">
        <v>345714</v>
      </c>
      <c r="C27" s="2">
        <v>5562017</v>
      </c>
      <c r="D27" s="2">
        <v>136</v>
      </c>
    </row>
    <row r="28" spans="1:4" x14ac:dyDescent="0.25">
      <c r="A28" s="2" t="s">
        <v>51</v>
      </c>
      <c r="B28" s="2">
        <v>345721</v>
      </c>
      <c r="C28" s="2">
        <v>5562005</v>
      </c>
      <c r="D28" s="2">
        <v>140</v>
      </c>
    </row>
    <row r="29" spans="1:4" x14ac:dyDescent="0.25">
      <c r="A29" s="11" t="s">
        <v>52</v>
      </c>
      <c r="B29" s="2">
        <v>345730</v>
      </c>
      <c r="C29" s="2">
        <v>5562011</v>
      </c>
      <c r="D29" s="2">
        <v>143</v>
      </c>
    </row>
    <row r="30" spans="1:4" x14ac:dyDescent="0.25">
      <c r="A30" s="11" t="s">
        <v>53</v>
      </c>
      <c r="B30" s="2">
        <v>345735</v>
      </c>
      <c r="C30" s="2">
        <v>5562007</v>
      </c>
      <c r="D30" s="2">
        <v>146</v>
      </c>
    </row>
    <row r="31" spans="1:4" x14ac:dyDescent="0.25">
      <c r="A31" s="11" t="s">
        <v>54</v>
      </c>
      <c r="B31" s="2">
        <v>345738</v>
      </c>
      <c r="C31" s="2">
        <v>5561995</v>
      </c>
      <c r="D31" s="2">
        <v>148</v>
      </c>
    </row>
    <row r="32" spans="1:4" x14ac:dyDescent="0.25">
      <c r="A32" s="11"/>
      <c r="B32" s="2"/>
      <c r="C32" s="2"/>
      <c r="D32" s="2"/>
    </row>
    <row r="33" spans="1:4" x14ac:dyDescent="0.25">
      <c r="A33" s="11"/>
      <c r="B33" s="2"/>
      <c r="C33" s="2"/>
      <c r="D33" s="2"/>
    </row>
    <row r="34" spans="1:4" x14ac:dyDescent="0.25">
      <c r="A34" s="11"/>
      <c r="B34" s="2"/>
      <c r="C34" s="2"/>
      <c r="D3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1EF9F-2CF7-470E-80D2-17A4C9BFBE8F}">
  <dimension ref="A1:H107"/>
  <sheetViews>
    <sheetView topLeftCell="E88" workbookViewId="0">
      <selection activeCell="M116" sqref="M116"/>
    </sheetView>
  </sheetViews>
  <sheetFormatPr defaultRowHeight="15" x14ac:dyDescent="0.25"/>
  <cols>
    <col min="1" max="4" width="0" hidden="1" customWidth="1"/>
  </cols>
  <sheetData>
    <row r="1" spans="1:8" ht="15.75" x14ac:dyDescent="0.25">
      <c r="A1" s="8" t="s">
        <v>5</v>
      </c>
      <c r="B1" s="9"/>
      <c r="C1" s="9"/>
      <c r="D1" s="9"/>
      <c r="E1" s="8" t="s">
        <v>5</v>
      </c>
      <c r="F1" s="9"/>
      <c r="G1" s="9"/>
      <c r="H1" s="9"/>
    </row>
    <row r="2" spans="1:8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1</v>
      </c>
      <c r="F2" s="10" t="s">
        <v>2</v>
      </c>
      <c r="G2" s="10" t="s">
        <v>3</v>
      </c>
      <c r="H2" s="10" t="s">
        <v>4</v>
      </c>
    </row>
    <row r="3" spans="1:8" x14ac:dyDescent="0.25">
      <c r="A3" s="2"/>
      <c r="B3" s="12">
        <v>345705</v>
      </c>
      <c r="C3" s="12">
        <v>5561940</v>
      </c>
      <c r="D3" s="2"/>
      <c r="E3" s="2" t="s">
        <v>74</v>
      </c>
      <c r="F3" s="12">
        <v>345705</v>
      </c>
      <c r="G3" s="12">
        <v>5561940</v>
      </c>
      <c r="H3" s="2"/>
    </row>
    <row r="4" spans="1:8" x14ac:dyDescent="0.25">
      <c r="A4" s="2"/>
      <c r="B4" s="12">
        <f>B3+5</f>
        <v>345710</v>
      </c>
      <c r="C4" s="12">
        <v>5561940</v>
      </c>
      <c r="D4" s="2"/>
      <c r="E4" s="2" t="s">
        <v>75</v>
      </c>
      <c r="F4" s="12">
        <v>345710</v>
      </c>
      <c r="G4" s="12">
        <v>5561940</v>
      </c>
      <c r="H4" s="2"/>
    </row>
    <row r="5" spans="1:8" x14ac:dyDescent="0.25">
      <c r="A5" s="2"/>
      <c r="B5" s="12" t="e">
        <f>#REF!+5</f>
        <v>#REF!</v>
      </c>
      <c r="C5" s="12">
        <v>5561940</v>
      </c>
      <c r="D5" s="2"/>
      <c r="E5" s="2" t="s">
        <v>76</v>
      </c>
      <c r="F5" s="12">
        <v>345725</v>
      </c>
      <c r="G5" s="12">
        <v>5561940</v>
      </c>
      <c r="H5" s="2"/>
    </row>
    <row r="6" spans="1:8" x14ac:dyDescent="0.25">
      <c r="A6" s="2"/>
      <c r="B6" s="12" t="e">
        <f t="shared" ref="B6:B7" si="0">B5+5</f>
        <v>#REF!</v>
      </c>
      <c r="C6" s="12">
        <v>5561940</v>
      </c>
      <c r="D6" s="2"/>
      <c r="E6" s="2" t="s">
        <v>77</v>
      </c>
      <c r="F6" s="12">
        <v>345730</v>
      </c>
      <c r="G6" s="12">
        <v>5561940</v>
      </c>
      <c r="H6" s="2"/>
    </row>
    <row r="7" spans="1:8" x14ac:dyDescent="0.25">
      <c r="A7" s="2"/>
      <c r="B7" s="12" t="e">
        <f t="shared" si="0"/>
        <v>#REF!</v>
      </c>
      <c r="C7" s="12">
        <v>5561940</v>
      </c>
      <c r="D7" s="2"/>
      <c r="E7" s="2" t="s">
        <v>78</v>
      </c>
      <c r="F7" s="12">
        <v>345735</v>
      </c>
      <c r="G7" s="12">
        <v>5561940</v>
      </c>
      <c r="H7" s="2"/>
    </row>
    <row r="8" spans="1:8" x14ac:dyDescent="0.25">
      <c r="A8" s="2"/>
      <c r="B8" s="12">
        <v>345705</v>
      </c>
      <c r="C8" s="12">
        <f>C3+5</f>
        <v>5561945</v>
      </c>
      <c r="D8" s="2"/>
      <c r="E8" s="2" t="s">
        <v>79</v>
      </c>
      <c r="F8" s="12">
        <v>345705</v>
      </c>
      <c r="G8" s="12">
        <v>5561945</v>
      </c>
      <c r="H8" s="2"/>
    </row>
    <row r="9" spans="1:8" x14ac:dyDescent="0.25">
      <c r="A9" s="2"/>
      <c r="B9" s="12">
        <f>B8+5</f>
        <v>345710</v>
      </c>
      <c r="C9" s="12">
        <f>C4+5</f>
        <v>5561945</v>
      </c>
      <c r="D9" s="2"/>
      <c r="E9" s="2" t="s">
        <v>80</v>
      </c>
      <c r="F9" s="12">
        <v>345710</v>
      </c>
      <c r="G9" s="12">
        <v>5561945</v>
      </c>
      <c r="H9" s="2"/>
    </row>
    <row r="10" spans="1:8" x14ac:dyDescent="0.25">
      <c r="A10" s="2"/>
      <c r="B10" s="12">
        <f t="shared" ref="B10:B13" si="1">B9+5</f>
        <v>345715</v>
      </c>
      <c r="C10" s="12" t="e">
        <f>#REF!+5</f>
        <v>#REF!</v>
      </c>
      <c r="D10" s="2"/>
      <c r="E10" s="2" t="s">
        <v>81</v>
      </c>
      <c r="F10" s="12">
        <v>345715</v>
      </c>
      <c r="G10" s="12">
        <v>5561945</v>
      </c>
      <c r="H10" s="2"/>
    </row>
    <row r="11" spans="1:8" x14ac:dyDescent="0.25">
      <c r="A11" s="2"/>
      <c r="B11" s="12" t="e">
        <f>#REF!+5</f>
        <v>#REF!</v>
      </c>
      <c r="C11" s="12">
        <f>C5+5</f>
        <v>5561945</v>
      </c>
      <c r="D11" s="2"/>
      <c r="E11" s="2" t="s">
        <v>82</v>
      </c>
      <c r="F11" s="12">
        <v>345725</v>
      </c>
      <c r="G11" s="12">
        <v>5561945</v>
      </c>
      <c r="H11" s="2"/>
    </row>
    <row r="12" spans="1:8" x14ac:dyDescent="0.25">
      <c r="A12" s="2"/>
      <c r="B12" s="12" t="e">
        <f t="shared" si="1"/>
        <v>#REF!</v>
      </c>
      <c r="C12" s="12">
        <f>C6+5</f>
        <v>5561945</v>
      </c>
      <c r="D12" s="2"/>
      <c r="E12" s="2" t="s">
        <v>83</v>
      </c>
      <c r="F12" s="12">
        <v>345730</v>
      </c>
      <c r="G12" s="12">
        <v>5561945</v>
      </c>
      <c r="H12" s="2"/>
    </row>
    <row r="13" spans="1:8" x14ac:dyDescent="0.25">
      <c r="A13" s="2"/>
      <c r="B13" s="12" t="e">
        <f t="shared" si="1"/>
        <v>#REF!</v>
      </c>
      <c r="C13" s="12">
        <f>C7+5</f>
        <v>5561945</v>
      </c>
      <c r="D13" s="2"/>
      <c r="E13" s="2" t="s">
        <v>84</v>
      </c>
      <c r="F13" s="12">
        <v>345735</v>
      </c>
      <c r="G13" s="12">
        <v>5561945</v>
      </c>
      <c r="H13" s="2"/>
    </row>
    <row r="14" spans="1:8" x14ac:dyDescent="0.25">
      <c r="A14" s="2"/>
      <c r="B14" s="12">
        <v>345705</v>
      </c>
      <c r="C14" s="12">
        <f>C8+5</f>
        <v>5561950</v>
      </c>
      <c r="D14" s="2"/>
      <c r="E14" s="2" t="s">
        <v>85</v>
      </c>
      <c r="F14" s="12">
        <v>345705</v>
      </c>
      <c r="G14" s="12">
        <v>5561950</v>
      </c>
      <c r="H14" s="2"/>
    </row>
    <row r="15" spans="1:8" x14ac:dyDescent="0.25">
      <c r="A15" s="2"/>
      <c r="B15" s="12">
        <f>B14+5</f>
        <v>345710</v>
      </c>
      <c r="C15" s="12">
        <f>C9+5</f>
        <v>5561950</v>
      </c>
      <c r="D15" s="2"/>
      <c r="E15" s="2" t="s">
        <v>86</v>
      </c>
      <c r="F15" s="12">
        <v>345710</v>
      </c>
      <c r="G15" s="12">
        <v>5561950</v>
      </c>
      <c r="H15" s="2"/>
    </row>
    <row r="16" spans="1:8" x14ac:dyDescent="0.25">
      <c r="A16" s="2"/>
      <c r="B16" s="12">
        <f t="shared" ref="B16:B20" si="2">B15+5</f>
        <v>345715</v>
      </c>
      <c r="C16" s="12" t="e">
        <f>C10+5</f>
        <v>#REF!</v>
      </c>
      <c r="D16" s="2"/>
      <c r="E16" s="2" t="s">
        <v>87</v>
      </c>
      <c r="F16" s="12">
        <v>345715</v>
      </c>
      <c r="G16" s="12">
        <v>5561950</v>
      </c>
      <c r="H16" s="2"/>
    </row>
    <row r="17" spans="1:8" x14ac:dyDescent="0.25">
      <c r="A17" s="2"/>
      <c r="B17" s="12">
        <f t="shared" si="2"/>
        <v>345720</v>
      </c>
      <c r="C17" s="12" t="e">
        <f>#REF!+5</f>
        <v>#REF!</v>
      </c>
      <c r="D17" s="2"/>
      <c r="E17" s="2" t="s">
        <v>88</v>
      </c>
      <c r="F17" s="12">
        <v>345720</v>
      </c>
      <c r="G17" s="12">
        <v>5561950</v>
      </c>
      <c r="H17" s="2"/>
    </row>
    <row r="18" spans="1:8" x14ac:dyDescent="0.25">
      <c r="A18" s="2"/>
      <c r="B18" s="12">
        <f t="shared" si="2"/>
        <v>345725</v>
      </c>
      <c r="C18" s="12">
        <f>C11+5</f>
        <v>5561950</v>
      </c>
      <c r="D18" s="2"/>
      <c r="E18" s="2" t="s">
        <v>89</v>
      </c>
      <c r="F18" s="12">
        <v>345725</v>
      </c>
      <c r="G18" s="12">
        <v>5561950</v>
      </c>
      <c r="H18" s="2"/>
    </row>
    <row r="19" spans="1:8" x14ac:dyDescent="0.25">
      <c r="A19" s="2"/>
      <c r="B19" s="12">
        <f t="shared" si="2"/>
        <v>345730</v>
      </c>
      <c r="C19" s="12">
        <f>C12+5</f>
        <v>5561950</v>
      </c>
      <c r="D19" s="2"/>
      <c r="E19" s="2" t="s">
        <v>90</v>
      </c>
      <c r="F19" s="12">
        <v>345730</v>
      </c>
      <c r="G19" s="12">
        <v>5561950</v>
      </c>
      <c r="H19" s="2"/>
    </row>
    <row r="20" spans="1:8" x14ac:dyDescent="0.25">
      <c r="A20" s="2"/>
      <c r="B20" s="12">
        <f t="shared" si="2"/>
        <v>345735</v>
      </c>
      <c r="C20" s="12">
        <f>C13+5</f>
        <v>5561950</v>
      </c>
      <c r="D20" s="2"/>
      <c r="E20" s="2" t="s">
        <v>91</v>
      </c>
      <c r="F20" s="12">
        <v>345735</v>
      </c>
      <c r="G20" s="12">
        <v>5561950</v>
      </c>
      <c r="H20" s="2"/>
    </row>
    <row r="21" spans="1:8" x14ac:dyDescent="0.25">
      <c r="A21" s="2"/>
      <c r="B21" s="12" t="e">
        <f>#REF!+5</f>
        <v>#REF!</v>
      </c>
      <c r="C21" s="12">
        <f>C15+5</f>
        <v>5561955</v>
      </c>
      <c r="D21" s="2"/>
      <c r="E21" s="2" t="s">
        <v>92</v>
      </c>
      <c r="F21" s="12">
        <v>345710</v>
      </c>
      <c r="G21" s="12">
        <v>5561955</v>
      </c>
      <c r="H21" s="2"/>
    </row>
    <row r="22" spans="1:8" x14ac:dyDescent="0.25">
      <c r="A22" s="2"/>
      <c r="B22" s="12" t="e">
        <f t="shared" ref="B22:B27" si="3">B21+5</f>
        <v>#REF!</v>
      </c>
      <c r="C22" s="12" t="e">
        <f>C16+5</f>
        <v>#REF!</v>
      </c>
      <c r="D22" s="2"/>
      <c r="E22" s="2" t="s">
        <v>93</v>
      </c>
      <c r="F22" s="12">
        <v>345715</v>
      </c>
      <c r="G22" s="12">
        <v>5561955</v>
      </c>
      <c r="H22" s="2"/>
    </row>
    <row r="23" spans="1:8" x14ac:dyDescent="0.25">
      <c r="A23" s="2"/>
      <c r="B23" s="12" t="e">
        <f t="shared" si="3"/>
        <v>#REF!</v>
      </c>
      <c r="C23" s="12" t="e">
        <f>C17+5</f>
        <v>#REF!</v>
      </c>
      <c r="D23" s="2"/>
      <c r="E23" s="2" t="s">
        <v>94</v>
      </c>
      <c r="F23" s="12">
        <v>345720</v>
      </c>
      <c r="G23" s="12">
        <v>5561955</v>
      </c>
      <c r="H23" s="2"/>
    </row>
    <row r="24" spans="1:8" x14ac:dyDescent="0.25">
      <c r="A24" s="2"/>
      <c r="B24" s="12" t="e">
        <f t="shared" si="3"/>
        <v>#REF!</v>
      </c>
      <c r="C24" s="12">
        <f>C18+5</f>
        <v>5561955</v>
      </c>
      <c r="D24" s="2"/>
      <c r="E24" s="2" t="s">
        <v>95</v>
      </c>
      <c r="F24" s="12">
        <v>345725</v>
      </c>
      <c r="G24" s="12">
        <v>5561955</v>
      </c>
      <c r="H24" s="2"/>
    </row>
    <row r="25" spans="1:8" x14ac:dyDescent="0.25">
      <c r="A25" s="2"/>
      <c r="B25" s="12" t="e">
        <f t="shared" si="3"/>
        <v>#REF!</v>
      </c>
      <c r="C25" s="12">
        <f>C19+5</f>
        <v>5561955</v>
      </c>
      <c r="D25" s="2"/>
      <c r="E25" s="2" t="s">
        <v>96</v>
      </c>
      <c r="F25" s="12">
        <v>345730</v>
      </c>
      <c r="G25" s="12">
        <v>5561955</v>
      </c>
      <c r="H25" s="2"/>
    </row>
    <row r="26" spans="1:8" x14ac:dyDescent="0.25">
      <c r="A26" s="2"/>
      <c r="B26" s="12" t="e">
        <f t="shared" si="3"/>
        <v>#REF!</v>
      </c>
      <c r="C26" s="12">
        <f>C20+5</f>
        <v>5561955</v>
      </c>
      <c r="D26" s="2"/>
      <c r="E26" s="2" t="s">
        <v>97</v>
      </c>
      <c r="F26" s="12">
        <v>345735</v>
      </c>
      <c r="G26" s="12">
        <v>5561955</v>
      </c>
      <c r="H26" s="2"/>
    </row>
    <row r="27" spans="1:8" x14ac:dyDescent="0.25">
      <c r="A27" s="2"/>
      <c r="B27" s="12" t="e">
        <f t="shared" si="3"/>
        <v>#REF!</v>
      </c>
      <c r="C27" s="12" t="e">
        <f>#REF!+5</f>
        <v>#REF!</v>
      </c>
      <c r="D27" s="2"/>
      <c r="E27" s="2" t="s">
        <v>98</v>
      </c>
      <c r="F27" s="12">
        <v>345740</v>
      </c>
      <c r="G27" s="12">
        <v>5561955</v>
      </c>
      <c r="H27" s="2"/>
    </row>
    <row r="28" spans="1:8" x14ac:dyDescent="0.25">
      <c r="A28" s="2"/>
      <c r="B28" s="12"/>
      <c r="C28" s="12"/>
      <c r="D28" s="2"/>
      <c r="E28" s="2" t="s">
        <v>99</v>
      </c>
      <c r="F28" s="12">
        <v>345745</v>
      </c>
      <c r="G28" s="12">
        <v>5561955</v>
      </c>
      <c r="H28" s="2"/>
    </row>
    <row r="29" spans="1:8" x14ac:dyDescent="0.25">
      <c r="A29" s="2"/>
      <c r="B29" s="12">
        <v>345750</v>
      </c>
      <c r="C29" s="12">
        <v>5561955</v>
      </c>
      <c r="D29" s="2"/>
      <c r="E29" s="2" t="s">
        <v>100</v>
      </c>
      <c r="F29" s="12">
        <v>345750</v>
      </c>
      <c r="G29" s="12">
        <v>5561955</v>
      </c>
      <c r="H29" s="2"/>
    </row>
    <row r="30" spans="1:8" x14ac:dyDescent="0.25">
      <c r="A30" s="2"/>
      <c r="B30" s="12" t="e">
        <f>#REF!+5</f>
        <v>#REF!</v>
      </c>
      <c r="C30" s="12">
        <f>C21+5</f>
        <v>5561960</v>
      </c>
      <c r="D30" s="2"/>
      <c r="E30" s="2" t="s">
        <v>101</v>
      </c>
      <c r="F30" s="12">
        <v>345710</v>
      </c>
      <c r="G30" s="12">
        <v>5561960</v>
      </c>
      <c r="H30" s="2"/>
    </row>
    <row r="31" spans="1:8" x14ac:dyDescent="0.25">
      <c r="A31" s="2"/>
      <c r="B31" s="12" t="e">
        <f t="shared" ref="B31:B36" si="4">B30+5</f>
        <v>#REF!</v>
      </c>
      <c r="C31" s="12" t="e">
        <f>C22+5</f>
        <v>#REF!</v>
      </c>
      <c r="D31" s="2"/>
      <c r="E31" s="2" t="s">
        <v>102</v>
      </c>
      <c r="F31" s="12">
        <v>345715</v>
      </c>
      <c r="G31" s="12">
        <v>5561960</v>
      </c>
      <c r="H31" s="2"/>
    </row>
    <row r="32" spans="1:8" x14ac:dyDescent="0.25">
      <c r="A32" s="2"/>
      <c r="B32" s="12" t="e">
        <f t="shared" si="4"/>
        <v>#REF!</v>
      </c>
      <c r="C32" s="12" t="e">
        <f>C23+5</f>
        <v>#REF!</v>
      </c>
      <c r="D32" s="2"/>
      <c r="E32" s="2" t="s">
        <v>103</v>
      </c>
      <c r="F32" s="12">
        <v>345720</v>
      </c>
      <c r="G32" s="12">
        <v>5561960</v>
      </c>
      <c r="H32" s="2"/>
    </row>
    <row r="33" spans="1:8" x14ac:dyDescent="0.25">
      <c r="A33" s="2"/>
      <c r="B33" s="12" t="e">
        <f t="shared" si="4"/>
        <v>#REF!</v>
      </c>
      <c r="C33" s="12">
        <f>C24+5</f>
        <v>5561960</v>
      </c>
      <c r="D33" s="2"/>
      <c r="E33" s="2" t="s">
        <v>104</v>
      </c>
      <c r="F33" s="12">
        <v>345725</v>
      </c>
      <c r="G33" s="12">
        <v>5561960</v>
      </c>
      <c r="H33" s="2"/>
    </row>
    <row r="34" spans="1:8" x14ac:dyDescent="0.25">
      <c r="A34" s="2"/>
      <c r="B34" s="12" t="e">
        <f t="shared" si="4"/>
        <v>#REF!</v>
      </c>
      <c r="C34" s="12">
        <f>C25+5</f>
        <v>5561960</v>
      </c>
      <c r="D34" s="2"/>
      <c r="E34" s="2" t="s">
        <v>105</v>
      </c>
      <c r="F34" s="12">
        <v>345730</v>
      </c>
      <c r="G34" s="12">
        <v>5561960</v>
      </c>
      <c r="H34" s="2"/>
    </row>
    <row r="35" spans="1:8" x14ac:dyDescent="0.25">
      <c r="A35" s="2"/>
      <c r="B35" s="12" t="e">
        <f t="shared" si="4"/>
        <v>#REF!</v>
      </c>
      <c r="C35" s="12">
        <f>C26+5</f>
        <v>5561960</v>
      </c>
      <c r="D35" s="2"/>
      <c r="E35" s="2" t="s">
        <v>106</v>
      </c>
      <c r="F35" s="12">
        <v>345735</v>
      </c>
      <c r="G35" s="12">
        <v>5561960</v>
      </c>
      <c r="H35" s="2"/>
    </row>
    <row r="36" spans="1:8" x14ac:dyDescent="0.25">
      <c r="A36" s="2"/>
      <c r="B36" s="12" t="e">
        <f t="shared" si="4"/>
        <v>#REF!</v>
      </c>
      <c r="C36" s="12" t="e">
        <f>C27+5</f>
        <v>#REF!</v>
      </c>
      <c r="D36" s="2"/>
      <c r="E36" s="2" t="s">
        <v>107</v>
      </c>
      <c r="F36" s="12">
        <v>345740</v>
      </c>
      <c r="G36" s="12">
        <v>5561960</v>
      </c>
      <c r="H36" s="2"/>
    </row>
    <row r="37" spans="1:8" x14ac:dyDescent="0.25">
      <c r="A37" s="2"/>
      <c r="B37" s="12">
        <v>345745</v>
      </c>
      <c r="C37" s="12">
        <f>C29+5</f>
        <v>5561960</v>
      </c>
      <c r="D37" s="2"/>
      <c r="E37" s="2" t="s">
        <v>108</v>
      </c>
      <c r="F37" s="12">
        <v>345745</v>
      </c>
      <c r="G37" s="12">
        <v>5561960</v>
      </c>
      <c r="H37" s="2"/>
    </row>
    <row r="38" spans="1:8" x14ac:dyDescent="0.25">
      <c r="A38" s="2"/>
      <c r="B38" s="12">
        <v>345750</v>
      </c>
      <c r="C38" s="12">
        <v>5561960</v>
      </c>
      <c r="D38" s="2"/>
      <c r="E38" s="2" t="s">
        <v>109</v>
      </c>
      <c r="F38" s="12">
        <v>345750</v>
      </c>
      <c r="G38" s="12">
        <v>5561960</v>
      </c>
      <c r="H38" s="2"/>
    </row>
    <row r="39" spans="1:8" x14ac:dyDescent="0.25">
      <c r="A39" s="2"/>
      <c r="B39" s="12" t="e">
        <f>#REF!+5</f>
        <v>#REF!</v>
      </c>
      <c r="C39" s="12" t="e">
        <f>C31+5</f>
        <v>#REF!</v>
      </c>
      <c r="D39" s="2"/>
      <c r="E39" s="2" t="s">
        <v>110</v>
      </c>
      <c r="F39" s="12">
        <v>345715</v>
      </c>
      <c r="G39" s="12">
        <v>5561965</v>
      </c>
      <c r="H39" s="2"/>
    </row>
    <row r="40" spans="1:8" x14ac:dyDescent="0.25">
      <c r="A40" s="2"/>
      <c r="B40" s="12" t="e">
        <f t="shared" ref="B40:B44" si="5">B39+5</f>
        <v>#REF!</v>
      </c>
      <c r="C40" s="12" t="e">
        <f>C32+5</f>
        <v>#REF!</v>
      </c>
      <c r="D40" s="2"/>
      <c r="E40" s="2" t="s">
        <v>111</v>
      </c>
      <c r="F40" s="12">
        <v>345720</v>
      </c>
      <c r="G40" s="12">
        <v>5561965</v>
      </c>
      <c r="H40" s="2"/>
    </row>
    <row r="41" spans="1:8" x14ac:dyDescent="0.25">
      <c r="A41" s="2"/>
      <c r="B41" s="12" t="e">
        <f t="shared" si="5"/>
        <v>#REF!</v>
      </c>
      <c r="C41" s="12">
        <f>C33+5</f>
        <v>5561965</v>
      </c>
      <c r="D41" s="2"/>
      <c r="E41" s="2" t="s">
        <v>112</v>
      </c>
      <c r="F41" s="12">
        <v>345725</v>
      </c>
      <c r="G41" s="12">
        <v>5561965</v>
      </c>
      <c r="H41" s="2"/>
    </row>
    <row r="42" spans="1:8" x14ac:dyDescent="0.25">
      <c r="A42" s="2"/>
      <c r="B42" s="12" t="e">
        <f t="shared" si="5"/>
        <v>#REF!</v>
      </c>
      <c r="C42" s="12">
        <f>C34+5</f>
        <v>5561965</v>
      </c>
      <c r="D42" s="2"/>
      <c r="E42" s="2" t="s">
        <v>113</v>
      </c>
      <c r="F42" s="12">
        <v>345730</v>
      </c>
      <c r="G42" s="12">
        <v>5561965</v>
      </c>
      <c r="H42" s="2"/>
    </row>
    <row r="43" spans="1:8" x14ac:dyDescent="0.25">
      <c r="A43" s="2"/>
      <c r="B43" s="12" t="e">
        <f t="shared" si="5"/>
        <v>#REF!</v>
      </c>
      <c r="C43" s="12">
        <f>C35+5</f>
        <v>5561965</v>
      </c>
      <c r="D43" s="2"/>
      <c r="E43" s="2" t="s">
        <v>114</v>
      </c>
      <c r="F43" s="12">
        <v>345735</v>
      </c>
      <c r="G43" s="12">
        <v>5561965</v>
      </c>
      <c r="H43" s="2"/>
    </row>
    <row r="44" spans="1:8" x14ac:dyDescent="0.25">
      <c r="A44" s="2"/>
      <c r="B44" s="12" t="e">
        <f t="shared" si="5"/>
        <v>#REF!</v>
      </c>
      <c r="C44" s="12" t="e">
        <f>C36+5</f>
        <v>#REF!</v>
      </c>
      <c r="D44" s="2"/>
      <c r="E44" s="2" t="s">
        <v>115</v>
      </c>
      <c r="F44" s="12">
        <v>345740</v>
      </c>
      <c r="G44" s="12">
        <v>5561965</v>
      </c>
      <c r="H44" s="2"/>
    </row>
    <row r="45" spans="1:8" x14ac:dyDescent="0.25">
      <c r="A45" s="2"/>
      <c r="B45" s="12"/>
      <c r="C45" s="12"/>
      <c r="D45" s="2"/>
      <c r="E45" s="2" t="s">
        <v>116</v>
      </c>
      <c r="F45" s="12">
        <v>345745</v>
      </c>
      <c r="G45" s="12">
        <v>5561965</v>
      </c>
      <c r="H45" s="2"/>
    </row>
    <row r="46" spans="1:8" x14ac:dyDescent="0.25">
      <c r="A46" s="2"/>
      <c r="B46" s="12" t="e">
        <f>#REF!+5</f>
        <v>#REF!</v>
      </c>
      <c r="C46" s="12" t="e">
        <f>C39+5</f>
        <v>#REF!</v>
      </c>
      <c r="D46" s="2"/>
      <c r="E46" s="2" t="s">
        <v>117</v>
      </c>
      <c r="F46" s="12">
        <v>345715</v>
      </c>
      <c r="G46" s="12">
        <v>5561970</v>
      </c>
      <c r="H46" s="2"/>
    </row>
    <row r="47" spans="1:8" x14ac:dyDescent="0.25">
      <c r="A47" s="2"/>
      <c r="B47" s="12" t="e">
        <f t="shared" ref="B47:B51" si="6">B46+5</f>
        <v>#REF!</v>
      </c>
      <c r="C47" s="12" t="e">
        <f>C40+5</f>
        <v>#REF!</v>
      </c>
      <c r="D47" s="2"/>
      <c r="E47" s="2" t="s">
        <v>118</v>
      </c>
      <c r="F47" s="12">
        <v>345720</v>
      </c>
      <c r="G47" s="12">
        <v>5561970</v>
      </c>
      <c r="H47" s="2"/>
    </row>
    <row r="48" spans="1:8" x14ac:dyDescent="0.25">
      <c r="A48" s="2"/>
      <c r="B48" s="12" t="e">
        <f t="shared" si="6"/>
        <v>#REF!</v>
      </c>
      <c r="C48" s="12">
        <f>C41+5</f>
        <v>5561970</v>
      </c>
      <c r="D48" s="2"/>
      <c r="E48" s="2" t="s">
        <v>119</v>
      </c>
      <c r="F48" s="12">
        <v>345725</v>
      </c>
      <c r="G48" s="12">
        <v>5561970</v>
      </c>
      <c r="H48" s="2"/>
    </row>
    <row r="49" spans="1:8" x14ac:dyDescent="0.25">
      <c r="A49" s="2"/>
      <c r="B49" s="12" t="e">
        <f t="shared" si="6"/>
        <v>#REF!</v>
      </c>
      <c r="C49" s="12">
        <f>C42+5</f>
        <v>5561970</v>
      </c>
      <c r="D49" s="2"/>
      <c r="E49" s="2" t="s">
        <v>120</v>
      </c>
      <c r="F49" s="12">
        <v>345730</v>
      </c>
      <c r="G49" s="12">
        <v>5561970</v>
      </c>
      <c r="H49" s="2"/>
    </row>
    <row r="50" spans="1:8" x14ac:dyDescent="0.25">
      <c r="A50" s="2"/>
      <c r="B50" s="12" t="e">
        <f t="shared" si="6"/>
        <v>#REF!</v>
      </c>
      <c r="C50" s="12">
        <f>C43+5</f>
        <v>5561970</v>
      </c>
      <c r="D50" s="2"/>
      <c r="E50" s="2" t="s">
        <v>121</v>
      </c>
      <c r="F50" s="12">
        <v>345735</v>
      </c>
      <c r="G50" s="12">
        <v>5561970</v>
      </c>
      <c r="H50" s="2"/>
    </row>
    <row r="51" spans="1:8" x14ac:dyDescent="0.25">
      <c r="A51" s="2"/>
      <c r="B51" s="12" t="e">
        <f t="shared" si="6"/>
        <v>#REF!</v>
      </c>
      <c r="C51" s="12" t="e">
        <f>C44+5</f>
        <v>#REF!</v>
      </c>
      <c r="D51" s="2"/>
      <c r="E51" s="2" t="s">
        <v>122</v>
      </c>
      <c r="F51" s="12">
        <v>345740</v>
      </c>
      <c r="G51" s="12">
        <v>5561970</v>
      </c>
      <c r="H51" s="2"/>
    </row>
    <row r="52" spans="1:8" x14ac:dyDescent="0.25">
      <c r="A52" s="2"/>
      <c r="B52" s="12">
        <v>345745</v>
      </c>
      <c r="C52" s="12">
        <v>5561970</v>
      </c>
      <c r="D52" s="2"/>
      <c r="E52" s="2" t="s">
        <v>123</v>
      </c>
      <c r="F52" s="12">
        <v>345745</v>
      </c>
      <c r="G52" s="12">
        <v>5561970</v>
      </c>
      <c r="H52" s="2"/>
    </row>
    <row r="53" spans="1:8" x14ac:dyDescent="0.25">
      <c r="A53" s="2"/>
      <c r="B53" s="12" t="e">
        <f>#REF!+5</f>
        <v>#REF!</v>
      </c>
      <c r="C53" s="12" t="e">
        <f>C47+5</f>
        <v>#REF!</v>
      </c>
      <c r="D53" s="2"/>
      <c r="E53" s="2" t="s">
        <v>124</v>
      </c>
      <c r="F53" s="12">
        <v>345720</v>
      </c>
      <c r="G53" s="12">
        <v>5561975</v>
      </c>
      <c r="H53" s="2"/>
    </row>
    <row r="54" spans="1:8" x14ac:dyDescent="0.25">
      <c r="A54" s="2"/>
      <c r="B54" s="12" t="e">
        <f t="shared" ref="B54:B57" si="7">B53+5</f>
        <v>#REF!</v>
      </c>
      <c r="C54" s="12">
        <f>C48+5</f>
        <v>5561975</v>
      </c>
      <c r="D54" s="2"/>
      <c r="E54" s="2" t="s">
        <v>125</v>
      </c>
      <c r="F54" s="12">
        <v>345725</v>
      </c>
      <c r="G54" s="12">
        <v>5561975</v>
      </c>
      <c r="H54" s="2"/>
    </row>
    <row r="55" spans="1:8" x14ac:dyDescent="0.25">
      <c r="A55" s="2"/>
      <c r="B55" s="12" t="e">
        <f t="shared" si="7"/>
        <v>#REF!</v>
      </c>
      <c r="C55" s="12">
        <f>C49+5</f>
        <v>5561975</v>
      </c>
      <c r="D55" s="2"/>
      <c r="E55" s="2" t="s">
        <v>126</v>
      </c>
      <c r="F55" s="12">
        <v>345730</v>
      </c>
      <c r="G55" s="12">
        <v>5561975</v>
      </c>
      <c r="H55" s="2"/>
    </row>
    <row r="56" spans="1:8" x14ac:dyDescent="0.25">
      <c r="A56" s="2"/>
      <c r="B56" s="12" t="e">
        <f t="shared" si="7"/>
        <v>#REF!</v>
      </c>
      <c r="C56" s="12">
        <f>C50+5</f>
        <v>5561975</v>
      </c>
      <c r="D56" s="2"/>
      <c r="E56" s="2" t="s">
        <v>127</v>
      </c>
      <c r="F56" s="12">
        <v>345735</v>
      </c>
      <c r="G56" s="12">
        <v>5561975</v>
      </c>
      <c r="H56" s="2"/>
    </row>
    <row r="57" spans="1:8" x14ac:dyDescent="0.25">
      <c r="A57" s="2"/>
      <c r="B57" s="12" t="e">
        <f t="shared" si="7"/>
        <v>#REF!</v>
      </c>
      <c r="C57" s="12" t="e">
        <f>C51+5</f>
        <v>#REF!</v>
      </c>
      <c r="D57" s="2"/>
      <c r="E57" s="2" t="s">
        <v>128</v>
      </c>
      <c r="F57" s="12">
        <v>345740</v>
      </c>
      <c r="G57" s="12">
        <v>5561975</v>
      </c>
      <c r="H57" s="2"/>
    </row>
    <row r="58" spans="1:8" x14ac:dyDescent="0.25">
      <c r="A58" s="2"/>
      <c r="B58" s="12">
        <v>345745</v>
      </c>
      <c r="C58" s="12">
        <v>5561975</v>
      </c>
      <c r="D58" s="2"/>
      <c r="E58" s="2" t="s">
        <v>129</v>
      </c>
      <c r="F58" s="12">
        <v>345745</v>
      </c>
      <c r="G58" s="12">
        <v>5561975</v>
      </c>
      <c r="H58" s="2"/>
    </row>
    <row r="59" spans="1:8" x14ac:dyDescent="0.25">
      <c r="A59" s="2"/>
      <c r="B59" s="12">
        <v>345705</v>
      </c>
      <c r="C59" s="12" t="e">
        <f>#REF!+5</f>
        <v>#REF!</v>
      </c>
      <c r="D59" s="2"/>
      <c r="E59" s="2" t="s">
        <v>130</v>
      </c>
      <c r="F59" s="12">
        <v>345705</v>
      </c>
      <c r="G59" s="12">
        <v>5561980</v>
      </c>
      <c r="H59" s="2"/>
    </row>
    <row r="60" spans="1:8" x14ac:dyDescent="0.25">
      <c r="A60" s="2"/>
      <c r="B60" s="12">
        <f>B59+5</f>
        <v>345710</v>
      </c>
      <c r="C60" s="12" t="e">
        <f>#REF!+5</f>
        <v>#REF!</v>
      </c>
      <c r="D60" s="2"/>
      <c r="E60" s="2" t="s">
        <v>131</v>
      </c>
      <c r="F60" s="12">
        <v>345710</v>
      </c>
      <c r="G60" s="12">
        <v>5561980</v>
      </c>
      <c r="H60" s="2"/>
    </row>
    <row r="61" spans="1:8" x14ac:dyDescent="0.25">
      <c r="A61" s="2"/>
      <c r="B61" s="12">
        <f t="shared" ref="B61:B66" si="8">B60+5</f>
        <v>345715</v>
      </c>
      <c r="C61" s="12" t="e">
        <f>#REF!+5</f>
        <v>#REF!</v>
      </c>
      <c r="D61" s="2"/>
      <c r="E61" s="2" t="s">
        <v>132</v>
      </c>
      <c r="F61" s="12">
        <v>345715</v>
      </c>
      <c r="G61" s="12">
        <v>5561980</v>
      </c>
      <c r="H61" s="2"/>
    </row>
    <row r="62" spans="1:8" x14ac:dyDescent="0.25">
      <c r="A62" s="2"/>
      <c r="B62" s="12">
        <f t="shared" si="8"/>
        <v>345720</v>
      </c>
      <c r="C62" s="12" t="e">
        <f>C53+5</f>
        <v>#REF!</v>
      </c>
      <c r="D62" s="2"/>
      <c r="E62" s="2" t="s">
        <v>133</v>
      </c>
      <c r="F62" s="12">
        <v>345720</v>
      </c>
      <c r="G62" s="12">
        <v>5561980</v>
      </c>
      <c r="H62" s="2"/>
    </row>
    <row r="63" spans="1:8" x14ac:dyDescent="0.25">
      <c r="A63" s="2"/>
      <c r="B63" s="12">
        <f t="shared" si="8"/>
        <v>345725</v>
      </c>
      <c r="C63" s="12">
        <f>C54+5</f>
        <v>5561980</v>
      </c>
      <c r="D63" s="2"/>
      <c r="E63" s="2" t="s">
        <v>134</v>
      </c>
      <c r="F63" s="12">
        <v>345725</v>
      </c>
      <c r="G63" s="12">
        <v>5561980</v>
      </c>
      <c r="H63" s="2"/>
    </row>
    <row r="64" spans="1:8" x14ac:dyDescent="0.25">
      <c r="A64" s="2"/>
      <c r="B64" s="12">
        <f t="shared" si="8"/>
        <v>345730</v>
      </c>
      <c r="C64" s="12">
        <f>C55+5</f>
        <v>5561980</v>
      </c>
      <c r="D64" s="2"/>
      <c r="E64" s="2" t="s">
        <v>135</v>
      </c>
      <c r="F64" s="12">
        <v>345730</v>
      </c>
      <c r="G64" s="12">
        <v>5561980</v>
      </c>
      <c r="H64" s="2"/>
    </row>
    <row r="65" spans="1:8" x14ac:dyDescent="0.25">
      <c r="A65" s="2"/>
      <c r="B65" s="12">
        <f t="shared" si="8"/>
        <v>345735</v>
      </c>
      <c r="C65" s="12">
        <f>C56+5</f>
        <v>5561980</v>
      </c>
      <c r="D65" s="2"/>
      <c r="E65" s="2" t="s">
        <v>136</v>
      </c>
      <c r="F65" s="12">
        <v>345735</v>
      </c>
      <c r="G65" s="12">
        <v>5561980</v>
      </c>
      <c r="H65" s="2"/>
    </row>
    <row r="66" spans="1:8" x14ac:dyDescent="0.25">
      <c r="A66" s="2"/>
      <c r="B66" s="12">
        <f t="shared" si="8"/>
        <v>345740</v>
      </c>
      <c r="C66" s="12" t="e">
        <f>C57+5</f>
        <v>#REF!</v>
      </c>
      <c r="D66" s="2"/>
      <c r="E66" s="2" t="s">
        <v>137</v>
      </c>
      <c r="F66" s="12">
        <v>345740</v>
      </c>
      <c r="G66" s="12">
        <v>5561980</v>
      </c>
      <c r="H66" s="2"/>
    </row>
    <row r="67" spans="1:8" x14ac:dyDescent="0.25">
      <c r="A67" s="2"/>
      <c r="B67" s="12">
        <v>345745</v>
      </c>
      <c r="C67" s="12">
        <v>5561980</v>
      </c>
      <c r="D67" s="2"/>
      <c r="E67" s="2" t="s">
        <v>138</v>
      </c>
      <c r="F67" s="12">
        <v>345745</v>
      </c>
      <c r="G67" s="12">
        <v>5561980</v>
      </c>
      <c r="H67" s="2"/>
    </row>
    <row r="68" spans="1:8" x14ac:dyDescent="0.25">
      <c r="A68" s="2"/>
      <c r="B68" s="12">
        <v>345705</v>
      </c>
      <c r="C68" s="12" t="e">
        <f>C59+5</f>
        <v>#REF!</v>
      </c>
      <c r="D68" s="2"/>
      <c r="E68" s="2" t="s">
        <v>139</v>
      </c>
      <c r="F68" s="12">
        <v>345705</v>
      </c>
      <c r="G68" s="12">
        <v>5561985</v>
      </c>
      <c r="H68" s="2"/>
    </row>
    <row r="69" spans="1:8" x14ac:dyDescent="0.25">
      <c r="A69" s="2"/>
      <c r="B69" s="12">
        <f>B68+5</f>
        <v>345710</v>
      </c>
      <c r="C69" s="12" t="e">
        <f>C60+5</f>
        <v>#REF!</v>
      </c>
      <c r="D69" s="2"/>
      <c r="E69" s="2" t="s">
        <v>140</v>
      </c>
      <c r="F69" s="12">
        <v>345710</v>
      </c>
      <c r="G69" s="12">
        <v>5561985</v>
      </c>
      <c r="H69" s="2"/>
    </row>
    <row r="70" spans="1:8" x14ac:dyDescent="0.25">
      <c r="A70" s="2"/>
      <c r="B70" s="12">
        <f t="shared" ref="B70:B74" si="9">B69+5</f>
        <v>345715</v>
      </c>
      <c r="C70" s="12" t="e">
        <f>C61+5</f>
        <v>#REF!</v>
      </c>
      <c r="D70" s="2"/>
      <c r="E70" s="2" t="s">
        <v>141</v>
      </c>
      <c r="F70" s="12">
        <v>345715</v>
      </c>
      <c r="G70" s="12">
        <v>5561985</v>
      </c>
      <c r="H70" s="2"/>
    </row>
    <row r="71" spans="1:8" x14ac:dyDescent="0.25">
      <c r="A71" s="2"/>
      <c r="B71" s="12">
        <f t="shared" si="9"/>
        <v>345720</v>
      </c>
      <c r="C71" s="12" t="e">
        <f>C62+5</f>
        <v>#REF!</v>
      </c>
      <c r="D71" s="2"/>
      <c r="E71" s="2" t="s">
        <v>142</v>
      </c>
      <c r="F71" s="12">
        <v>345720</v>
      </c>
      <c r="G71" s="12">
        <v>5561985</v>
      </c>
      <c r="H71" s="2"/>
    </row>
    <row r="72" spans="1:8" x14ac:dyDescent="0.25">
      <c r="A72" s="2"/>
      <c r="B72" s="12">
        <f t="shared" si="9"/>
        <v>345725</v>
      </c>
      <c r="C72" s="12">
        <f>C63+5</f>
        <v>5561985</v>
      </c>
      <c r="D72" s="2"/>
      <c r="E72" s="2" t="s">
        <v>143</v>
      </c>
      <c r="F72" s="12">
        <v>345725</v>
      </c>
      <c r="G72" s="12">
        <v>5561985</v>
      </c>
      <c r="H72" s="2"/>
    </row>
    <row r="73" spans="1:8" x14ac:dyDescent="0.25">
      <c r="A73" s="2"/>
      <c r="B73" s="12">
        <f t="shared" si="9"/>
        <v>345730</v>
      </c>
      <c r="C73" s="12">
        <f>C64+5</f>
        <v>5561985</v>
      </c>
      <c r="D73" s="2"/>
      <c r="E73" s="2" t="s">
        <v>144</v>
      </c>
      <c r="F73" s="12">
        <v>345730</v>
      </c>
      <c r="G73" s="12">
        <v>5561985</v>
      </c>
      <c r="H73" s="2"/>
    </row>
    <row r="74" spans="1:8" x14ac:dyDescent="0.25">
      <c r="A74" s="2"/>
      <c r="B74" s="12">
        <f t="shared" si="9"/>
        <v>345735</v>
      </c>
      <c r="C74" s="12">
        <f>C65+5</f>
        <v>5561985</v>
      </c>
      <c r="D74" s="2"/>
      <c r="E74" s="2" t="s">
        <v>145</v>
      </c>
      <c r="F74" s="12">
        <v>345735</v>
      </c>
      <c r="G74" s="12">
        <v>5561985</v>
      </c>
      <c r="H74" s="2"/>
    </row>
    <row r="75" spans="1:8" x14ac:dyDescent="0.25">
      <c r="A75" s="2"/>
      <c r="B75" s="12">
        <v>345705</v>
      </c>
      <c r="C75" s="12" t="e">
        <f>C68+5</f>
        <v>#REF!</v>
      </c>
      <c r="D75" s="2"/>
      <c r="E75" s="2" t="s">
        <v>146</v>
      </c>
      <c r="F75" s="12">
        <v>345705</v>
      </c>
      <c r="G75" s="12">
        <v>5561990</v>
      </c>
      <c r="H75" s="2"/>
    </row>
    <row r="76" spans="1:8" x14ac:dyDescent="0.25">
      <c r="A76" s="2"/>
      <c r="B76" s="12">
        <f>B75+5</f>
        <v>345710</v>
      </c>
      <c r="C76" s="12" t="e">
        <f>C69+5</f>
        <v>#REF!</v>
      </c>
      <c r="D76" s="2"/>
      <c r="E76" s="2" t="s">
        <v>147</v>
      </c>
      <c r="F76" s="12">
        <v>345710</v>
      </c>
      <c r="G76" s="12">
        <v>5561990</v>
      </c>
      <c r="H76" s="2"/>
    </row>
    <row r="77" spans="1:8" x14ac:dyDescent="0.25">
      <c r="A77" s="2"/>
      <c r="B77" s="12">
        <f t="shared" ref="B77:B82" si="10">B76+5</f>
        <v>345715</v>
      </c>
      <c r="C77" s="12" t="e">
        <f>C70+5</f>
        <v>#REF!</v>
      </c>
      <c r="D77" s="2"/>
      <c r="E77" s="2" t="s">
        <v>148</v>
      </c>
      <c r="F77" s="12">
        <v>345715</v>
      </c>
      <c r="G77" s="12">
        <v>5561990</v>
      </c>
      <c r="H77" s="2"/>
    </row>
    <row r="78" spans="1:8" x14ac:dyDescent="0.25">
      <c r="A78" s="2"/>
      <c r="B78" s="12">
        <f t="shared" si="10"/>
        <v>345720</v>
      </c>
      <c r="C78" s="12" t="e">
        <f>C71+5</f>
        <v>#REF!</v>
      </c>
      <c r="D78" s="2"/>
      <c r="E78" s="2" t="s">
        <v>149</v>
      </c>
      <c r="F78" s="12">
        <v>345720</v>
      </c>
      <c r="G78" s="12">
        <v>5561990</v>
      </c>
      <c r="H78" s="2"/>
    </row>
    <row r="79" spans="1:8" x14ac:dyDescent="0.25">
      <c r="A79" s="2"/>
      <c r="B79" s="12">
        <f t="shared" si="10"/>
        <v>345725</v>
      </c>
      <c r="C79" s="12">
        <f>C72+5</f>
        <v>5561990</v>
      </c>
      <c r="D79" s="2"/>
      <c r="E79" s="2" t="s">
        <v>150</v>
      </c>
      <c r="F79" s="12">
        <v>345725</v>
      </c>
      <c r="G79" s="12">
        <v>5561990</v>
      </c>
      <c r="H79" s="2"/>
    </row>
    <row r="80" spans="1:8" x14ac:dyDescent="0.25">
      <c r="A80" s="2"/>
      <c r="B80" s="12">
        <f t="shared" si="10"/>
        <v>345730</v>
      </c>
      <c r="C80" s="12">
        <f>C73+5</f>
        <v>5561990</v>
      </c>
      <c r="D80" s="2"/>
      <c r="E80" s="2" t="s">
        <v>151</v>
      </c>
      <c r="F80" s="12">
        <v>345730</v>
      </c>
      <c r="G80" s="12">
        <v>5561990</v>
      </c>
      <c r="H80" s="2"/>
    </row>
    <row r="81" spans="1:8" x14ac:dyDescent="0.25">
      <c r="A81" s="2"/>
      <c r="B81" s="12">
        <f t="shared" si="10"/>
        <v>345735</v>
      </c>
      <c r="C81" s="12">
        <f>C74+5</f>
        <v>5561990</v>
      </c>
      <c r="D81" s="2"/>
      <c r="E81" s="2" t="s">
        <v>152</v>
      </c>
      <c r="F81" s="12">
        <v>345735</v>
      </c>
      <c r="G81" s="12">
        <v>5561990</v>
      </c>
      <c r="H81" s="2"/>
    </row>
    <row r="82" spans="1:8" x14ac:dyDescent="0.25">
      <c r="A82" s="2"/>
      <c r="B82" s="12">
        <f t="shared" si="10"/>
        <v>345740</v>
      </c>
      <c r="C82" s="12" t="e">
        <f>#REF!+5</f>
        <v>#REF!</v>
      </c>
      <c r="D82" s="2"/>
      <c r="E82" s="2" t="s">
        <v>153</v>
      </c>
      <c r="F82" s="12">
        <v>345740</v>
      </c>
      <c r="G82" s="12">
        <v>5561990</v>
      </c>
      <c r="H82" s="2"/>
    </row>
    <row r="83" spans="1:8" x14ac:dyDescent="0.25">
      <c r="A83" s="2"/>
      <c r="B83" s="12" t="e">
        <f>#REF!+5</f>
        <v>#REF!</v>
      </c>
      <c r="C83" s="12" t="e">
        <f>C77+5</f>
        <v>#REF!</v>
      </c>
      <c r="D83" s="2"/>
      <c r="E83" s="2" t="s">
        <v>154</v>
      </c>
      <c r="F83" s="12">
        <v>345715</v>
      </c>
      <c r="G83" s="12">
        <v>5561995</v>
      </c>
      <c r="H83" s="2"/>
    </row>
    <row r="84" spans="1:8" x14ac:dyDescent="0.25">
      <c r="A84" s="2"/>
      <c r="B84" s="12" t="e">
        <f t="shared" ref="B84:B87" si="11">B83+5</f>
        <v>#REF!</v>
      </c>
      <c r="C84" s="12" t="e">
        <f>C78+5</f>
        <v>#REF!</v>
      </c>
      <c r="D84" s="2"/>
      <c r="E84" s="2" t="s">
        <v>155</v>
      </c>
      <c r="F84" s="12">
        <v>345720</v>
      </c>
      <c r="G84" s="12">
        <v>5561995</v>
      </c>
      <c r="H84" s="2"/>
    </row>
    <row r="85" spans="1:8" x14ac:dyDescent="0.25">
      <c r="A85" s="2"/>
      <c r="B85" s="12" t="e">
        <f t="shared" si="11"/>
        <v>#REF!</v>
      </c>
      <c r="C85" s="12">
        <f>C79+5</f>
        <v>5561995</v>
      </c>
      <c r="D85" s="2"/>
      <c r="E85" s="2" t="s">
        <v>156</v>
      </c>
      <c r="F85" s="12">
        <v>345725</v>
      </c>
      <c r="G85" s="12">
        <v>5561995</v>
      </c>
      <c r="H85" s="2"/>
    </row>
    <row r="86" spans="1:8" x14ac:dyDescent="0.25">
      <c r="A86" s="2"/>
      <c r="B86" s="12" t="e">
        <f t="shared" si="11"/>
        <v>#REF!</v>
      </c>
      <c r="C86" s="12">
        <f>C80+5</f>
        <v>5561995</v>
      </c>
      <c r="D86" s="2"/>
      <c r="E86" s="2" t="s">
        <v>157</v>
      </c>
      <c r="F86" s="12">
        <v>345730</v>
      </c>
      <c r="G86" s="12">
        <v>5561995</v>
      </c>
      <c r="H86" s="2"/>
    </row>
    <row r="87" spans="1:8" x14ac:dyDescent="0.25">
      <c r="A87" s="2"/>
      <c r="B87" s="12" t="e">
        <f t="shared" si="11"/>
        <v>#REF!</v>
      </c>
      <c r="C87" s="12">
        <f>C81+5</f>
        <v>5561995</v>
      </c>
      <c r="D87" s="2"/>
      <c r="E87" s="2" t="s">
        <v>158</v>
      </c>
      <c r="F87" s="12">
        <v>345735</v>
      </c>
      <c r="G87" s="12">
        <v>5561995</v>
      </c>
      <c r="H87" s="2"/>
    </row>
    <row r="88" spans="1:8" x14ac:dyDescent="0.25">
      <c r="A88" s="2"/>
      <c r="B88" s="12" t="e">
        <f>#REF!+5</f>
        <v>#REF!</v>
      </c>
      <c r="C88" s="12" t="e">
        <f>C83+5</f>
        <v>#REF!</v>
      </c>
      <c r="D88" s="2"/>
      <c r="E88" s="2" t="s">
        <v>159</v>
      </c>
      <c r="F88" s="12">
        <v>345715</v>
      </c>
      <c r="G88" s="12">
        <v>5562000</v>
      </c>
      <c r="H88" s="2"/>
    </row>
    <row r="89" spans="1:8" x14ac:dyDescent="0.25">
      <c r="A89" s="2"/>
      <c r="B89" s="12" t="e">
        <f t="shared" ref="B89:B92" si="12">B88+5</f>
        <v>#REF!</v>
      </c>
      <c r="C89" s="12" t="e">
        <f>C84+5</f>
        <v>#REF!</v>
      </c>
      <c r="D89" s="2"/>
      <c r="E89" s="2" t="s">
        <v>160</v>
      </c>
      <c r="F89" s="12">
        <v>345720</v>
      </c>
      <c r="G89" s="12">
        <v>5562000</v>
      </c>
      <c r="H89" s="2"/>
    </row>
    <row r="90" spans="1:8" x14ac:dyDescent="0.25">
      <c r="A90" s="2"/>
      <c r="B90" s="12" t="e">
        <f t="shared" si="12"/>
        <v>#REF!</v>
      </c>
      <c r="C90" s="12">
        <f>C85+5</f>
        <v>5562000</v>
      </c>
      <c r="D90" s="2"/>
      <c r="E90" s="2" t="s">
        <v>161</v>
      </c>
      <c r="F90" s="12">
        <v>345725</v>
      </c>
      <c r="G90" s="12">
        <v>5562000</v>
      </c>
      <c r="H90" s="2"/>
    </row>
    <row r="91" spans="1:8" x14ac:dyDescent="0.25">
      <c r="A91" s="2"/>
      <c r="B91" s="12" t="e">
        <f t="shared" si="12"/>
        <v>#REF!</v>
      </c>
      <c r="C91" s="12">
        <f>C86+5</f>
        <v>5562000</v>
      </c>
      <c r="D91" s="2"/>
      <c r="E91" s="2" t="s">
        <v>162</v>
      </c>
      <c r="F91" s="12">
        <v>345730</v>
      </c>
      <c r="G91" s="12">
        <v>5562000</v>
      </c>
      <c r="H91" s="2"/>
    </row>
    <row r="92" spans="1:8" x14ac:dyDescent="0.25">
      <c r="A92" s="2"/>
      <c r="B92" s="12" t="e">
        <f t="shared" si="12"/>
        <v>#REF!</v>
      </c>
      <c r="C92" s="12">
        <f>C87+5</f>
        <v>5562000</v>
      </c>
      <c r="D92" s="2"/>
      <c r="E92" s="2" t="s">
        <v>163</v>
      </c>
      <c r="F92" s="12">
        <v>345735</v>
      </c>
      <c r="G92" s="12">
        <v>5562000</v>
      </c>
      <c r="H92" s="2"/>
    </row>
    <row r="93" spans="1:8" x14ac:dyDescent="0.25">
      <c r="A93" s="2"/>
      <c r="B93" s="12">
        <v>345705</v>
      </c>
      <c r="C93" s="12" t="e">
        <f>#REF!+5</f>
        <v>#REF!</v>
      </c>
      <c r="D93" s="2"/>
      <c r="E93" s="2" t="s">
        <v>164</v>
      </c>
      <c r="F93" s="12">
        <v>345705</v>
      </c>
      <c r="G93" s="12">
        <v>5562005</v>
      </c>
      <c r="H93" s="2"/>
    </row>
    <row r="94" spans="1:8" x14ac:dyDescent="0.25">
      <c r="A94" s="2"/>
      <c r="B94" s="12">
        <f>B93+5</f>
        <v>345710</v>
      </c>
      <c r="C94" s="12" t="e">
        <f>#REF!+5</f>
        <v>#REF!</v>
      </c>
      <c r="D94" s="2"/>
      <c r="E94" s="2" t="s">
        <v>165</v>
      </c>
      <c r="F94" s="12">
        <v>345710</v>
      </c>
      <c r="G94" s="12">
        <v>5562005</v>
      </c>
      <c r="H94" s="2"/>
    </row>
    <row r="95" spans="1:8" x14ac:dyDescent="0.25">
      <c r="A95" s="2"/>
      <c r="B95" s="12">
        <f t="shared" ref="B95:B99" si="13">B94+5</f>
        <v>345715</v>
      </c>
      <c r="C95" s="12" t="e">
        <f>C88+5</f>
        <v>#REF!</v>
      </c>
      <c r="D95" s="2"/>
      <c r="E95" s="2" t="s">
        <v>166</v>
      </c>
      <c r="F95" s="12">
        <v>345715</v>
      </c>
      <c r="G95" s="12">
        <v>5562005</v>
      </c>
      <c r="H95" s="2"/>
    </row>
    <row r="96" spans="1:8" x14ac:dyDescent="0.25">
      <c r="A96" s="2"/>
      <c r="B96" s="12">
        <f t="shared" si="13"/>
        <v>345720</v>
      </c>
      <c r="C96" s="12" t="e">
        <f>C89+5</f>
        <v>#REF!</v>
      </c>
      <c r="D96" s="2"/>
      <c r="E96" s="2" t="s">
        <v>167</v>
      </c>
      <c r="F96" s="12">
        <v>345720</v>
      </c>
      <c r="G96" s="12">
        <v>5562005</v>
      </c>
      <c r="H96" s="2"/>
    </row>
    <row r="97" spans="1:8" x14ac:dyDescent="0.25">
      <c r="A97" s="2"/>
      <c r="B97" s="12">
        <f t="shared" si="13"/>
        <v>345725</v>
      </c>
      <c r="C97" s="12">
        <f>C90+5</f>
        <v>5562005</v>
      </c>
      <c r="D97" s="2"/>
      <c r="E97" s="2" t="s">
        <v>168</v>
      </c>
      <c r="F97" s="12">
        <v>345725</v>
      </c>
      <c r="G97" s="12">
        <v>5562005</v>
      </c>
      <c r="H97" s="2"/>
    </row>
    <row r="98" spans="1:8" x14ac:dyDescent="0.25">
      <c r="A98" s="2"/>
      <c r="B98" s="12">
        <f t="shared" si="13"/>
        <v>345730</v>
      </c>
      <c r="C98" s="12">
        <f>C91+5</f>
        <v>5562005</v>
      </c>
      <c r="D98" s="2"/>
      <c r="E98" s="2" t="s">
        <v>169</v>
      </c>
      <c r="F98" s="12">
        <v>345730</v>
      </c>
      <c r="G98" s="12">
        <v>5562005</v>
      </c>
      <c r="H98" s="2"/>
    </row>
    <row r="99" spans="1:8" x14ac:dyDescent="0.25">
      <c r="A99" s="2"/>
      <c r="B99" s="12">
        <f t="shared" si="13"/>
        <v>345735</v>
      </c>
      <c r="C99" s="12">
        <f>C92+5</f>
        <v>5562005</v>
      </c>
      <c r="D99" s="2"/>
      <c r="E99" s="2" t="s">
        <v>170</v>
      </c>
      <c r="F99" s="12">
        <v>345735</v>
      </c>
      <c r="G99" s="12">
        <v>5562005</v>
      </c>
      <c r="H99" s="2"/>
    </row>
    <row r="100" spans="1:8" x14ac:dyDescent="0.25">
      <c r="A100" s="2"/>
      <c r="B100" s="13">
        <v>345700</v>
      </c>
      <c r="C100" s="13">
        <v>5562010</v>
      </c>
      <c r="D100" s="2"/>
      <c r="E100" s="2" t="s">
        <v>171</v>
      </c>
      <c r="F100" s="12">
        <v>345700</v>
      </c>
      <c r="G100" s="12">
        <v>5562010</v>
      </c>
      <c r="H100" s="2"/>
    </row>
    <row r="101" spans="1:8" x14ac:dyDescent="0.25">
      <c r="A101" s="2"/>
      <c r="B101" s="12">
        <v>345705</v>
      </c>
      <c r="C101" s="12" t="e">
        <f>C93+5</f>
        <v>#REF!</v>
      </c>
      <c r="D101" s="2"/>
      <c r="E101" s="2" t="s">
        <v>172</v>
      </c>
      <c r="F101" s="12">
        <v>345705</v>
      </c>
      <c r="G101" s="12">
        <v>5562010</v>
      </c>
      <c r="H101" s="2"/>
    </row>
    <row r="102" spans="1:8" x14ac:dyDescent="0.25">
      <c r="A102" s="2"/>
      <c r="B102" s="12">
        <f>B101+5</f>
        <v>345710</v>
      </c>
      <c r="C102" s="12" t="e">
        <f>C94+5</f>
        <v>#REF!</v>
      </c>
      <c r="D102" s="2"/>
      <c r="E102" s="2" t="s">
        <v>173</v>
      </c>
      <c r="F102" s="12">
        <v>345710</v>
      </c>
      <c r="G102" s="12">
        <v>5562010</v>
      </c>
      <c r="H102" s="2"/>
    </row>
    <row r="103" spans="1:8" x14ac:dyDescent="0.25">
      <c r="A103" s="2"/>
      <c r="B103" s="12">
        <f t="shared" ref="B103" si="14">B102+5</f>
        <v>345715</v>
      </c>
      <c r="C103" s="12" t="e">
        <f>C95+5</f>
        <v>#REF!</v>
      </c>
      <c r="D103" s="2"/>
      <c r="E103" s="2" t="s">
        <v>174</v>
      </c>
      <c r="F103" s="12">
        <v>345715</v>
      </c>
      <c r="G103" s="12">
        <v>5562010</v>
      </c>
      <c r="H103" s="2"/>
    </row>
    <row r="104" spans="1:8" x14ac:dyDescent="0.25">
      <c r="A104" s="2"/>
      <c r="B104" s="12" t="e">
        <f>#REF!+5</f>
        <v>#REF!</v>
      </c>
      <c r="C104" s="12">
        <f>C98+5</f>
        <v>5562010</v>
      </c>
      <c r="D104" s="2"/>
      <c r="E104" s="2" t="s">
        <v>175</v>
      </c>
      <c r="F104" s="12">
        <v>345730</v>
      </c>
      <c r="G104" s="12">
        <v>5562010</v>
      </c>
      <c r="H104" s="2"/>
    </row>
    <row r="105" spans="1:8" x14ac:dyDescent="0.25">
      <c r="A105" s="2"/>
      <c r="B105" s="12">
        <v>345705</v>
      </c>
      <c r="C105" s="12" t="e">
        <f>C101+5</f>
        <v>#REF!</v>
      </c>
      <c r="D105" s="2"/>
      <c r="E105" s="2" t="s">
        <v>176</v>
      </c>
      <c r="F105" s="12">
        <v>345705</v>
      </c>
      <c r="G105" s="12">
        <v>5562015</v>
      </c>
      <c r="H105" s="2"/>
    </row>
    <row r="106" spans="1:8" x14ac:dyDescent="0.25">
      <c r="A106" s="2"/>
      <c r="B106" s="12">
        <f>B105+5</f>
        <v>345710</v>
      </c>
      <c r="C106" s="12" t="e">
        <f>C102+5</f>
        <v>#REF!</v>
      </c>
      <c r="D106" s="2"/>
      <c r="E106" s="2" t="s">
        <v>177</v>
      </c>
      <c r="F106" s="12">
        <v>345710</v>
      </c>
      <c r="G106" s="12">
        <v>5562015</v>
      </c>
      <c r="H106" s="2"/>
    </row>
    <row r="107" spans="1:8" x14ac:dyDescent="0.25">
      <c r="A107" s="2"/>
      <c r="B107" s="12">
        <f t="shared" ref="B107" si="15">B106+5</f>
        <v>345715</v>
      </c>
      <c r="C107" s="12" t="e">
        <f>C103+5</f>
        <v>#REF!</v>
      </c>
      <c r="D107" s="2"/>
      <c r="E107" s="2" t="s">
        <v>178</v>
      </c>
      <c r="F107" s="12">
        <v>345715</v>
      </c>
      <c r="G107" s="12">
        <v>5562015</v>
      </c>
      <c r="H107" s="2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E87CE-6B0F-4B9F-9B65-D0E8CE23F03B}">
  <dimension ref="A1:M3"/>
  <sheetViews>
    <sheetView workbookViewId="0"/>
  </sheetViews>
  <sheetFormatPr defaultRowHeight="15" x14ac:dyDescent="0.25"/>
  <cols>
    <col min="1" max="1" width="10.5703125" customWidth="1"/>
    <col min="2" max="2" width="10.85546875" customWidth="1"/>
    <col min="3" max="3" width="20.5703125" customWidth="1"/>
    <col min="4" max="4" width="12.85546875" customWidth="1"/>
    <col min="5" max="5" width="22.28515625" customWidth="1"/>
    <col min="6" max="6" width="94.85546875" customWidth="1"/>
    <col min="7" max="7" width="11.28515625" customWidth="1"/>
    <col min="8" max="8" width="8.85546875" customWidth="1"/>
    <col min="9" max="9" width="10.140625" customWidth="1"/>
    <col min="10" max="10" width="10.5703125" customWidth="1"/>
    <col min="11" max="11" width="10.28515625" customWidth="1"/>
  </cols>
  <sheetData>
    <row r="1" spans="1:13" ht="15.75" x14ac:dyDescent="0.25">
      <c r="A1" s="4" t="s">
        <v>16</v>
      </c>
      <c r="B1" s="1"/>
      <c r="C1" s="1"/>
      <c r="D1" s="1"/>
      <c r="E1" s="1"/>
      <c r="F1" s="1"/>
      <c r="G1" s="1"/>
      <c r="H1" s="1"/>
      <c r="I1" s="1"/>
      <c r="J1" s="1"/>
    </row>
    <row r="2" spans="1:13" x14ac:dyDescent="0.25">
      <c r="A2" s="5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  <c r="H2" s="5" t="s">
        <v>2</v>
      </c>
      <c r="I2" s="5" t="s">
        <v>3</v>
      </c>
      <c r="J2" s="5" t="s">
        <v>4</v>
      </c>
      <c r="K2" s="5" t="s">
        <v>13</v>
      </c>
      <c r="L2" s="5" t="s">
        <v>14</v>
      </c>
      <c r="M2" s="5" t="s">
        <v>15</v>
      </c>
    </row>
    <row r="3" spans="1:13" x14ac:dyDescent="0.25">
      <c r="A3" s="6" t="s">
        <v>17</v>
      </c>
      <c r="B3" s="7">
        <v>45824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22</v>
      </c>
      <c r="H3" s="6">
        <v>345747</v>
      </c>
      <c r="I3" s="6">
        <v>5561995</v>
      </c>
      <c r="J3" s="6">
        <v>142</v>
      </c>
      <c r="K3" s="6" t="s">
        <v>23</v>
      </c>
      <c r="L3" s="6">
        <v>40</v>
      </c>
      <c r="M3" s="6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2613B-B734-4C42-A08C-63A5BDDE7F94}">
  <dimension ref="A1:I12"/>
  <sheetViews>
    <sheetView workbookViewId="0">
      <selection activeCell="E32" sqref="E32"/>
    </sheetView>
  </sheetViews>
  <sheetFormatPr defaultRowHeight="15" x14ac:dyDescent="0.25"/>
  <cols>
    <col min="1" max="1" width="36.140625" customWidth="1"/>
    <col min="2" max="2" width="10.85546875" customWidth="1"/>
    <col min="3" max="3" width="20.5703125" customWidth="1"/>
    <col min="4" max="4" width="12.85546875" customWidth="1"/>
    <col min="5" max="5" width="96.7109375" customWidth="1"/>
    <col min="6" max="6" width="11.28515625" customWidth="1"/>
    <col min="7" max="7" width="8.85546875" customWidth="1"/>
    <col min="8" max="8" width="10.140625" customWidth="1"/>
    <col min="9" max="9" width="10.5703125" customWidth="1"/>
  </cols>
  <sheetData>
    <row r="1" spans="1:9" ht="15.75" x14ac:dyDescent="0.25">
      <c r="A1" s="4" t="s">
        <v>25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5" t="s">
        <v>10</v>
      </c>
      <c r="B2" s="5" t="s">
        <v>7</v>
      </c>
      <c r="C2" s="5" t="s">
        <v>24</v>
      </c>
      <c r="D2" s="5" t="s">
        <v>9</v>
      </c>
      <c r="E2" s="5" t="s">
        <v>11</v>
      </c>
      <c r="F2" s="5" t="s">
        <v>12</v>
      </c>
      <c r="G2" s="5" t="s">
        <v>2</v>
      </c>
      <c r="H2" s="5" t="s">
        <v>3</v>
      </c>
      <c r="I2" s="5" t="s">
        <v>4</v>
      </c>
    </row>
    <row r="3" spans="1:9" x14ac:dyDescent="0.25">
      <c r="A3" s="2" t="s">
        <v>73</v>
      </c>
      <c r="B3" s="3">
        <v>45824</v>
      </c>
      <c r="C3" s="2" t="s">
        <v>18</v>
      </c>
      <c r="D3" s="2" t="s">
        <v>19</v>
      </c>
      <c r="E3" s="2"/>
      <c r="F3" s="2" t="s">
        <v>22</v>
      </c>
      <c r="G3" s="2">
        <v>345672</v>
      </c>
      <c r="H3" s="2">
        <v>5562698</v>
      </c>
      <c r="I3" s="2">
        <v>81</v>
      </c>
    </row>
    <row r="4" spans="1:9" x14ac:dyDescent="0.25">
      <c r="A4" s="2" t="s">
        <v>55</v>
      </c>
      <c r="B4" s="3">
        <v>45824</v>
      </c>
      <c r="C4" s="2" t="s">
        <v>18</v>
      </c>
      <c r="D4" s="2" t="s">
        <v>19</v>
      </c>
      <c r="E4" s="2"/>
      <c r="F4" s="2" t="s">
        <v>22</v>
      </c>
      <c r="G4" s="2">
        <v>345746</v>
      </c>
      <c r="H4" s="2">
        <v>5561968</v>
      </c>
      <c r="I4" s="2">
        <v>149</v>
      </c>
    </row>
    <row r="5" spans="1:9" x14ac:dyDescent="0.25">
      <c r="A5" s="2" t="s">
        <v>56</v>
      </c>
      <c r="B5" s="3">
        <v>45824</v>
      </c>
      <c r="C5" s="2" t="s">
        <v>18</v>
      </c>
      <c r="D5" s="2" t="s">
        <v>19</v>
      </c>
      <c r="E5" s="2"/>
      <c r="F5" s="2" t="s">
        <v>22</v>
      </c>
      <c r="G5" s="2">
        <v>345742</v>
      </c>
      <c r="H5" s="2">
        <v>5561991</v>
      </c>
      <c r="I5" s="2">
        <v>141</v>
      </c>
    </row>
    <row r="6" spans="1:9" x14ac:dyDescent="0.25">
      <c r="A6" s="2" t="s">
        <v>57</v>
      </c>
      <c r="B6" s="3">
        <v>45824</v>
      </c>
      <c r="C6" s="2" t="s">
        <v>18</v>
      </c>
      <c r="D6" s="2" t="s">
        <v>19</v>
      </c>
      <c r="E6" s="2"/>
      <c r="F6" s="2" t="s">
        <v>22</v>
      </c>
      <c r="G6" s="2">
        <v>345727</v>
      </c>
      <c r="H6" s="2">
        <v>5562077</v>
      </c>
      <c r="I6" s="2">
        <v>121</v>
      </c>
    </row>
    <row r="7" spans="1:9" x14ac:dyDescent="0.25">
      <c r="A7" s="2" t="s">
        <v>58</v>
      </c>
      <c r="B7" s="3">
        <v>45824</v>
      </c>
      <c r="C7" s="2" t="s">
        <v>18</v>
      </c>
      <c r="D7" s="2" t="s">
        <v>19</v>
      </c>
      <c r="E7" s="2"/>
      <c r="F7" s="2" t="s">
        <v>22</v>
      </c>
      <c r="G7" s="2">
        <v>345752</v>
      </c>
      <c r="H7" s="2">
        <v>5562071</v>
      </c>
      <c r="I7" s="2">
        <v>144</v>
      </c>
    </row>
    <row r="8" spans="1:9" x14ac:dyDescent="0.25">
      <c r="A8" s="2" t="s">
        <v>59</v>
      </c>
      <c r="B8" s="3">
        <v>45824</v>
      </c>
      <c r="C8" s="2" t="s">
        <v>18</v>
      </c>
      <c r="D8" s="2" t="s">
        <v>19</v>
      </c>
      <c r="E8" s="2"/>
      <c r="F8" s="2" t="s">
        <v>22</v>
      </c>
      <c r="G8" s="2">
        <v>345752</v>
      </c>
      <c r="H8" s="2">
        <v>5562110</v>
      </c>
      <c r="I8" s="2">
        <v>148</v>
      </c>
    </row>
    <row r="9" spans="1:9" x14ac:dyDescent="0.25">
      <c r="A9" s="2" t="s">
        <v>60</v>
      </c>
      <c r="B9" s="3">
        <v>45824</v>
      </c>
      <c r="C9" s="2" t="s">
        <v>18</v>
      </c>
      <c r="D9" s="2" t="s">
        <v>19</v>
      </c>
      <c r="E9" s="2"/>
      <c r="F9" s="2" t="s">
        <v>22</v>
      </c>
      <c r="G9" s="2">
        <v>345747</v>
      </c>
      <c r="H9" s="2">
        <v>5562136</v>
      </c>
      <c r="I9" s="2">
        <v>154</v>
      </c>
    </row>
    <row r="10" spans="1:9" x14ac:dyDescent="0.25">
      <c r="A10" s="2" t="s">
        <v>61</v>
      </c>
      <c r="B10" s="3">
        <v>45824</v>
      </c>
      <c r="C10" s="2" t="s">
        <v>18</v>
      </c>
      <c r="D10" s="2" t="s">
        <v>19</v>
      </c>
      <c r="E10" s="2"/>
      <c r="F10" s="2" t="s">
        <v>22</v>
      </c>
      <c r="G10" s="2">
        <v>345739</v>
      </c>
      <c r="H10" s="2">
        <v>5562156</v>
      </c>
      <c r="I10" s="2">
        <v>152</v>
      </c>
    </row>
    <row r="11" spans="1:9" x14ac:dyDescent="0.25">
      <c r="A11" s="2" t="s">
        <v>62</v>
      </c>
      <c r="B11" s="3">
        <v>45824</v>
      </c>
      <c r="C11" s="2" t="s">
        <v>18</v>
      </c>
      <c r="D11" s="2" t="s">
        <v>19</v>
      </c>
      <c r="E11" s="2"/>
      <c r="F11" s="2" t="s">
        <v>22</v>
      </c>
      <c r="G11" s="2">
        <v>345716</v>
      </c>
      <c r="H11" s="2">
        <v>5562212</v>
      </c>
      <c r="I11" s="2">
        <v>166</v>
      </c>
    </row>
    <row r="12" spans="1:9" x14ac:dyDescent="0.25">
      <c r="A12" s="2"/>
      <c r="B12" s="3"/>
      <c r="C12" s="2"/>
      <c r="D12" s="2"/>
      <c r="E12" s="2"/>
      <c r="F12" s="2"/>
      <c r="G12" s="2"/>
      <c r="H12" s="2"/>
      <c r="I12" s="2"/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41F6B-2BF4-4FF5-A77F-2D21CC0A2F94}">
  <dimension ref="A1:I7"/>
  <sheetViews>
    <sheetView workbookViewId="0">
      <selection activeCell="H3" sqref="H3:H6"/>
    </sheetView>
  </sheetViews>
  <sheetFormatPr defaultRowHeight="15" x14ac:dyDescent="0.25"/>
  <cols>
    <col min="1" max="1" width="41.85546875" customWidth="1"/>
    <col min="2" max="2" width="10.85546875" customWidth="1"/>
    <col min="3" max="3" width="20.5703125" customWidth="1"/>
    <col min="4" max="4" width="12.85546875" customWidth="1"/>
    <col min="5" max="5" width="96.7109375" customWidth="1"/>
    <col min="6" max="6" width="11.28515625" customWidth="1"/>
    <col min="7" max="7" width="8.85546875" customWidth="1"/>
    <col min="8" max="8" width="10.140625" customWidth="1"/>
    <col min="9" max="9" width="10.5703125" customWidth="1"/>
  </cols>
  <sheetData>
    <row r="1" spans="1:9" ht="15.75" x14ac:dyDescent="0.25">
      <c r="A1" s="4" t="s">
        <v>63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5" t="s">
        <v>10</v>
      </c>
      <c r="B2" s="5" t="s">
        <v>7</v>
      </c>
      <c r="C2" s="5" t="s">
        <v>24</v>
      </c>
      <c r="D2" s="5" t="s">
        <v>9</v>
      </c>
      <c r="E2" s="5" t="s">
        <v>11</v>
      </c>
      <c r="F2" s="5" t="s">
        <v>12</v>
      </c>
      <c r="G2" s="5" t="s">
        <v>2</v>
      </c>
      <c r="H2" s="5" t="s">
        <v>3</v>
      </c>
      <c r="I2" s="5" t="s">
        <v>4</v>
      </c>
    </row>
    <row r="3" spans="1:9" x14ac:dyDescent="0.25">
      <c r="A3" s="2" t="s">
        <v>64</v>
      </c>
      <c r="B3" s="3">
        <v>45824</v>
      </c>
      <c r="C3" s="2" t="s">
        <v>68</v>
      </c>
      <c r="D3" s="2" t="s">
        <v>19</v>
      </c>
      <c r="E3" s="2" t="s">
        <v>69</v>
      </c>
      <c r="F3" s="2" t="s">
        <v>22</v>
      </c>
      <c r="G3" s="2">
        <v>345743</v>
      </c>
      <c r="H3" s="2">
        <v>5561965</v>
      </c>
      <c r="I3" s="2">
        <v>149</v>
      </c>
    </row>
    <row r="4" spans="1:9" x14ac:dyDescent="0.25">
      <c r="A4" s="2" t="s">
        <v>65</v>
      </c>
      <c r="B4" s="3">
        <v>45824</v>
      </c>
      <c r="C4" s="2" t="s">
        <v>68</v>
      </c>
      <c r="D4" s="2" t="s">
        <v>19</v>
      </c>
      <c r="E4" s="2" t="s">
        <v>70</v>
      </c>
      <c r="F4" s="2" t="s">
        <v>22</v>
      </c>
      <c r="G4" s="2">
        <v>345735</v>
      </c>
      <c r="H4" s="2">
        <v>5561995</v>
      </c>
      <c r="I4" s="2">
        <v>142</v>
      </c>
    </row>
    <row r="5" spans="1:9" x14ac:dyDescent="0.25">
      <c r="A5" s="2" t="s">
        <v>66</v>
      </c>
      <c r="B5" s="3">
        <v>45824</v>
      </c>
      <c r="C5" s="2" t="s">
        <v>68</v>
      </c>
      <c r="D5" s="2" t="s">
        <v>19</v>
      </c>
      <c r="E5" s="2" t="s">
        <v>71</v>
      </c>
      <c r="F5" s="2" t="s">
        <v>22</v>
      </c>
      <c r="G5" s="2">
        <v>345750</v>
      </c>
      <c r="H5" s="2">
        <v>5562070</v>
      </c>
      <c r="I5" s="2">
        <v>144</v>
      </c>
    </row>
    <row r="6" spans="1:9" x14ac:dyDescent="0.25">
      <c r="A6" s="2" t="s">
        <v>67</v>
      </c>
      <c r="B6" s="3">
        <v>45824</v>
      </c>
      <c r="C6" s="2" t="s">
        <v>68</v>
      </c>
      <c r="D6" s="2" t="s">
        <v>19</v>
      </c>
      <c r="E6" s="2" t="s">
        <v>72</v>
      </c>
      <c r="F6" s="2" t="s">
        <v>22</v>
      </c>
      <c r="G6" s="2">
        <v>345750</v>
      </c>
      <c r="H6" s="2">
        <v>5562110</v>
      </c>
      <c r="I6" s="2">
        <v>148</v>
      </c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42EF4-8937-43C5-9C61-F18781D7D364}">
  <dimension ref="A1"/>
  <sheetViews>
    <sheetView workbookViewId="0">
      <selection activeCell="P32" sqref="P3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Dump Survey</vt:lpstr>
      <vt:lpstr>Dump Grid</vt:lpstr>
      <vt:lpstr>Rock Sample Locations</vt:lpstr>
      <vt:lpstr>GPS Locations</vt:lpstr>
      <vt:lpstr>Proposed DDH</vt:lpstr>
      <vt:lpstr>Geology Contacts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jhoul</dc:creator>
  <cp:lastModifiedBy>jhoul</cp:lastModifiedBy>
  <dcterms:created xsi:type="dcterms:W3CDTF">2025-06-17T13:37:16Z</dcterms:created>
  <dcterms:modified xsi:type="dcterms:W3CDTF">2025-06-17T21:47:54Z</dcterms:modified>
</cp:coreProperties>
</file>